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resa.Deda\Desktop\"/>
    </mc:Choice>
  </mc:AlternateContent>
  <bookViews>
    <workbookView xWindow="0" yWindow="0" windowWidth="20490" windowHeight="7905"/>
  </bookViews>
  <sheets>
    <sheet name="PV - 2020" sheetId="4" r:id="rId1"/>
    <sheet name="Plani i prokurimit 2020" sheetId="5" r:id="rId2"/>
  </sheets>
  <definedNames>
    <definedName name="OLE_LINK2" localSheetId="0">'PV - 2020'!$D$28</definedName>
  </definedNames>
  <calcPr calcId="152511"/>
</workbook>
</file>

<file path=xl/calcChain.xml><?xml version="1.0" encoding="utf-8"?>
<calcChain xmlns="http://schemas.openxmlformats.org/spreadsheetml/2006/main">
  <c r="S83" i="4" l="1"/>
  <c r="C100" i="5"/>
  <c r="C81" i="5"/>
  <c r="C71" i="5"/>
  <c r="H62" i="5"/>
  <c r="H47" i="5"/>
  <c r="H39" i="5"/>
  <c r="H63" i="5" s="1"/>
  <c r="S26" i="4" l="1"/>
  <c r="S109" i="4" l="1"/>
  <c r="S108" i="4"/>
  <c r="S105" i="4"/>
  <c r="S72" i="4"/>
  <c r="S66" i="4"/>
  <c r="S65" i="4"/>
  <c r="S58" i="4"/>
  <c r="S57" i="4"/>
  <c r="S53" i="4"/>
  <c r="S82" i="4" l="1"/>
  <c r="S44" i="4"/>
  <c r="S43" i="4"/>
  <c r="S27" i="4"/>
  <c r="S28" i="4"/>
  <c r="S29" i="4"/>
  <c r="S30" i="4"/>
  <c r="S19" i="4"/>
  <c r="S40" i="4" l="1"/>
  <c r="Z93" i="4" l="1"/>
  <c r="S93" i="4"/>
  <c r="Z92" i="4"/>
  <c r="S92" i="4"/>
  <c r="Z91" i="4"/>
  <c r="Z90" i="4"/>
  <c r="S90" i="4"/>
  <c r="Z89" i="4"/>
  <c r="S89" i="4"/>
  <c r="Z88" i="4"/>
  <c r="S88" i="4"/>
  <c r="Z87" i="4"/>
  <c r="S87" i="4"/>
  <c r="Z86" i="4"/>
  <c r="S86" i="4"/>
  <c r="S79" i="4"/>
  <c r="S74" i="4"/>
  <c r="S69" i="4"/>
  <c r="S55" i="4"/>
  <c r="S54" i="4"/>
  <c r="S45" i="4" l="1"/>
  <c r="S32" i="4"/>
  <c r="S17" i="4"/>
  <c r="S9" i="4"/>
  <c r="S110" i="4" l="1"/>
  <c r="S106" i="4"/>
  <c r="S107" i="4"/>
  <c r="S104" i="4"/>
  <c r="S103" i="4"/>
  <c r="S102" i="4"/>
  <c r="S101" i="4"/>
  <c r="S100" i="4"/>
  <c r="S98" i="4"/>
  <c r="S99" i="4"/>
  <c r="S97" i="4"/>
  <c r="S96" i="4"/>
  <c r="S95" i="4"/>
  <c r="S94" i="4"/>
  <c r="S85" i="4"/>
  <c r="S84" i="4"/>
  <c r="S81" i="4"/>
  <c r="S80" i="4"/>
  <c r="S77" i="4"/>
  <c r="S75" i="4"/>
  <c r="S71" i="4"/>
  <c r="S70" i="4"/>
  <c r="S68" i="4"/>
  <c r="S67" i="4"/>
  <c r="S62" i="4"/>
  <c r="S63" i="4"/>
  <c r="S56" i="4"/>
  <c r="S52" i="4"/>
  <c r="S51" i="4"/>
  <c r="S49" i="4"/>
  <c r="S46" i="4"/>
  <c r="S31" i="4"/>
  <c r="S25" i="4"/>
  <c r="S24" i="4"/>
  <c r="S23" i="4"/>
  <c r="S22" i="4"/>
  <c r="S21" i="4"/>
  <c r="S18" i="4"/>
  <c r="S16" i="4"/>
  <c r="S15" i="4" l="1"/>
  <c r="S14" i="4"/>
  <c r="S11" i="4"/>
  <c r="S10" i="4" l="1"/>
  <c r="Y6" i="4" l="1"/>
  <c r="Z6" i="4" s="1"/>
</calcChain>
</file>

<file path=xl/sharedStrings.xml><?xml version="1.0" encoding="utf-8"?>
<sst xmlns="http://schemas.openxmlformats.org/spreadsheetml/2006/main" count="833" uniqueCount="463">
  <si>
    <t>Plani strategjik</t>
  </si>
  <si>
    <t>Raporti mbi implementimin</t>
  </si>
  <si>
    <t>Kohëzgjatja</t>
  </si>
  <si>
    <t>Drejtoria kryesore përgjegjëse</t>
  </si>
  <si>
    <t xml:space="preserve">Njësitë përkrahëse </t>
  </si>
  <si>
    <t>Buxheti</t>
  </si>
  <si>
    <t>Periudha kohore</t>
  </si>
  <si>
    <t>Përditësimi i progresit</t>
  </si>
  <si>
    <t>Personi përgjegjës</t>
  </si>
  <si>
    <t>Vetanak</t>
  </si>
  <si>
    <t>Donatorët</t>
  </si>
  <si>
    <t>Gjithsej</t>
  </si>
  <si>
    <t>Fillimi</t>
  </si>
  <si>
    <t>Mbarimi</t>
  </si>
  <si>
    <t>Përmbledhje e të arriturave</t>
  </si>
  <si>
    <t>Janar</t>
  </si>
  <si>
    <t>Dhjetor</t>
  </si>
  <si>
    <t>total</t>
  </si>
  <si>
    <t>(d/m/v)</t>
  </si>
  <si>
    <t>1.1.1</t>
  </si>
  <si>
    <t>1.1.2</t>
  </si>
  <si>
    <t>2.1.1</t>
  </si>
  <si>
    <t>2.1.2</t>
  </si>
  <si>
    <t>3.1.1</t>
  </si>
  <si>
    <t>3.1.2</t>
  </si>
  <si>
    <t>3.1.3</t>
  </si>
  <si>
    <t>3.1.4</t>
  </si>
  <si>
    <t>4.1.1</t>
  </si>
  <si>
    <t>1.2.1</t>
  </si>
  <si>
    <t>1.3.1</t>
  </si>
  <si>
    <t>1.3.2</t>
  </si>
  <si>
    <t>1.4.1</t>
  </si>
  <si>
    <t>1.4.2</t>
  </si>
  <si>
    <t>3.2.1</t>
  </si>
  <si>
    <t>3.2.2</t>
  </si>
  <si>
    <t>3.3.1</t>
  </si>
  <si>
    <t>3.4.1</t>
  </si>
  <si>
    <t>1.2.2</t>
  </si>
  <si>
    <t>3.3.2</t>
  </si>
  <si>
    <t>4.2.1</t>
  </si>
  <si>
    <t>1.5.1</t>
  </si>
  <si>
    <t>1.5.2</t>
  </si>
  <si>
    <t>1.6.1</t>
  </si>
  <si>
    <t>MASHT</t>
  </si>
  <si>
    <t>1.6.2</t>
  </si>
  <si>
    <t>janar</t>
  </si>
  <si>
    <t>shkurt</t>
  </si>
  <si>
    <t>mars</t>
  </si>
  <si>
    <t>dhjetor</t>
  </si>
  <si>
    <t>MASHT,OJQ</t>
  </si>
  <si>
    <t>Integrimi i fëmijeve me nevoja të veçanta në institucione edukativo-arsimore</t>
  </si>
  <si>
    <t>MASHT,OJQ, IEA</t>
  </si>
  <si>
    <t>Drejtoritë e IEA</t>
  </si>
  <si>
    <t>Organizimi i mësimit joformal në tri nivelet e arsimit (në bashkëpunim me MASHT dhe Qendren Rajonale të Aftësimit Profesional)</t>
  </si>
  <si>
    <t>IEAA</t>
  </si>
  <si>
    <t>MASHT,SHC,OJQ</t>
  </si>
  <si>
    <t>MASHT.SHC</t>
  </si>
  <si>
    <t>SHML</t>
  </si>
  <si>
    <t>4.2.2</t>
  </si>
  <si>
    <t>4.3.1</t>
  </si>
  <si>
    <t>4.3.2</t>
  </si>
  <si>
    <t>5.1.1</t>
  </si>
  <si>
    <t>5.1.2</t>
  </si>
  <si>
    <t>5.2.1</t>
  </si>
  <si>
    <t>5.2.2</t>
  </si>
  <si>
    <t>Shkollat</t>
  </si>
  <si>
    <t>gusht</t>
  </si>
  <si>
    <t>Analiza e gjendjes dhe nevojave në arsimin e mesëm</t>
  </si>
  <si>
    <t>Përfshirja e të gjithë fëmijëve në arsim</t>
  </si>
  <si>
    <t>3.4.2</t>
  </si>
  <si>
    <t>Analiza e trendit të  regjistrimit të nxënësve dhe hartimi i propozimeve për regjistrim në vitin shkollor vijues</t>
  </si>
  <si>
    <t>Objektivat</t>
  </si>
  <si>
    <t>nentor</t>
  </si>
  <si>
    <t>korrik</t>
  </si>
  <si>
    <t>qershor</t>
  </si>
  <si>
    <t>shtator</t>
  </si>
  <si>
    <t>Regjistrimi i nxënësve në vitin e ri shkollor</t>
  </si>
  <si>
    <t>Bashkë-financim me komuna tjera</t>
  </si>
  <si>
    <t>prill</t>
  </si>
  <si>
    <t>maj</t>
  </si>
  <si>
    <t>tetor</t>
  </si>
  <si>
    <t>muaji</t>
  </si>
  <si>
    <t>Monitorimi dhe integrimi i fëmijëve me nevoja të veçanta dhe rekomandimet për adresim më efektiv të problemeve</t>
  </si>
  <si>
    <t>Komentet</t>
  </si>
  <si>
    <t>2.2.1</t>
  </si>
  <si>
    <t>3.5.1</t>
  </si>
  <si>
    <t>3.5.2</t>
  </si>
  <si>
    <t>Shkolla</t>
  </si>
  <si>
    <t xml:space="preserve">Mbikëqyrje dhe monitorim i vazhdueshën në të gjitha institucionet e nivelit parauniversitar </t>
  </si>
  <si>
    <t>Vizita informuese në gjitha institucionet edukativo-arsimore</t>
  </si>
  <si>
    <t>Vizitat kontrolluese</t>
  </si>
  <si>
    <t>3.2.3</t>
  </si>
  <si>
    <t>Vizita të përgjithshme-këshilluese në gjitha institucionet arsimore</t>
  </si>
  <si>
    <t>Organizimi dhe mbajtja e garave të ndryshme</t>
  </si>
  <si>
    <t>Organizimi dhe mbajtja e garës "Olimpiada Matematike"</t>
  </si>
  <si>
    <t>Shkollat-OM</t>
  </si>
  <si>
    <t xml:space="preserve">500,00 </t>
  </si>
  <si>
    <t>Vizita speciale IEAA</t>
  </si>
  <si>
    <t>Organizimi dhe mbajtja e "Garave të diturisë", për nivelin e arsimit të mesëm të ulët</t>
  </si>
  <si>
    <t xml:space="preserve">Shkollat </t>
  </si>
  <si>
    <t>Gara për pikturen më mirë</t>
  </si>
  <si>
    <t xml:space="preserve">Janar </t>
  </si>
  <si>
    <t>Qershor</t>
  </si>
  <si>
    <t>Shkurt</t>
  </si>
  <si>
    <t>Shtator</t>
  </si>
  <si>
    <t>Tetor</t>
  </si>
  <si>
    <t>Maj</t>
  </si>
  <si>
    <t>Mars</t>
  </si>
  <si>
    <t>Prill</t>
  </si>
  <si>
    <t>Gusht</t>
  </si>
  <si>
    <t xml:space="preserve">Shkurt </t>
  </si>
  <si>
    <t>Fakultetin e Arteve-shkollat</t>
  </si>
  <si>
    <t xml:space="preserve">Maj </t>
  </si>
  <si>
    <t>Korrik</t>
  </si>
  <si>
    <t>Operimi i ekipit vlerësues profesional për fëmijët me nevoja të veçanta arsimore</t>
  </si>
  <si>
    <t>Nëntor</t>
  </si>
  <si>
    <t>Organizimi i garës "Shkencëtari i ri"</t>
  </si>
  <si>
    <t>1.2.3</t>
  </si>
  <si>
    <t>1.6.3</t>
  </si>
  <si>
    <t>1.7.1</t>
  </si>
  <si>
    <t>1.7.2</t>
  </si>
  <si>
    <t>Vlerësimi i nevojave dhe sigurimi i personelit të kualifikuar për DKA dhe IEAA Rishikimi dhe hartimi i kritereve për punësim</t>
  </si>
  <si>
    <t>Transferimi (migracioni) i brendshëm i personelit dhe i mësimdhënësve nga një shkollë në një shkollë tjetër dhe nga një vend pune në një tjetër në bazë të nevojave dhe mundësive</t>
  </si>
  <si>
    <t>1.1.3</t>
  </si>
  <si>
    <t>1.1.4</t>
  </si>
  <si>
    <t>Sistemimi i mësimdhënësve nga një shkollë në shkollën tjetër, si rezultat i ndryshimeve kurrikulare</t>
  </si>
  <si>
    <t>Krijimi i ekipeve në nivel të institucioneve edukative e arsimore për përgatitjen dhe koordinimin e procesit të vlerësimit të brendshëm dhe të jashtëm të performancës së shkollës</t>
  </si>
  <si>
    <t>Përkrahja e shkollave për përmirësimin e performancës në bazë të rezultateve të vlerësimit të jashtëm</t>
  </si>
  <si>
    <t xml:space="preserve">Ekzistojnë mekanizmat profesionale për sigurimin e cilësisë </t>
  </si>
  <si>
    <t>Formohet  asociacioni i drejtorëve të shkollave që funksionojnë si trup në sigurim të cilësisë</t>
  </si>
  <si>
    <t>Donatorët dhe institucionet qendrore</t>
  </si>
  <si>
    <t>Sigurohet koordinatori i cilësisë në nivel komune dhe ne nivel shkolle</t>
  </si>
  <si>
    <t>1.3.3</t>
  </si>
  <si>
    <t>Fuqizimi i aktiveve profesionale</t>
  </si>
  <si>
    <t>1.3.4</t>
  </si>
  <si>
    <t>Donatorë</t>
  </si>
  <si>
    <t>Institucionet qendrore</t>
  </si>
  <si>
    <t xml:space="preserve">Themelimi i Këshillit Industrial të Komunës së Prishtinës </t>
  </si>
  <si>
    <t>1.3.5</t>
  </si>
  <si>
    <t>Ndërmarrjet Komuna e Prishtinës</t>
  </si>
  <si>
    <t xml:space="preserve">Nënshkrimi i marrëveshjeve për punë praktike </t>
  </si>
  <si>
    <t>1.3.6</t>
  </si>
  <si>
    <t>DKA-KIAP</t>
  </si>
  <si>
    <t>Përmirësimi i planifikimit buxhetor (me te gjitha palët e interesit)</t>
  </si>
  <si>
    <t>Donatorët-Institucionet qendrore</t>
  </si>
  <si>
    <t>Sigurohet buxheti adekuat për realizimin e objektivave të planit strategjik</t>
  </si>
  <si>
    <t>1.4.3</t>
  </si>
  <si>
    <t>Stimulimi i menaxhmentit (DKA – shkolle), mësimdhënësve të dalluar sipas performancës.</t>
  </si>
  <si>
    <t xml:space="preserve">Mars </t>
  </si>
  <si>
    <t>1.4.4</t>
  </si>
  <si>
    <t>Vizita studimore jashtë vendit për zyrtarët, drejtorët dhe mësimdhënësit për të qenë në hap me ndryshimet dhe risitë arsimore në vendet e zhvilluara</t>
  </si>
  <si>
    <t>Zbatim i monitorimit të zbatimit të kurrikulës</t>
  </si>
  <si>
    <t>SIA</t>
  </si>
  <si>
    <t xml:space="preserve">Hartimi i kurrikulave të AAP </t>
  </si>
  <si>
    <t xml:space="preserve">DKA </t>
  </si>
  <si>
    <t>Mësimdhënësit janë të informuar mirë, të përkushtuar dhe të hapur për zbatimin e ndryshimeve që sjellë kurrikula e re</t>
  </si>
  <si>
    <t>2.2.2</t>
  </si>
  <si>
    <t>2.2.3</t>
  </si>
  <si>
    <t xml:space="preserve">Organizohen takime dhe punëtori për ndarje të përvojave e praktikave të mira në zbatimin  e kurrikulave me përfshirje relevante të shkollave (pilot) dhe palëve të interesit </t>
  </si>
  <si>
    <t>Krijim i mekanizmave për nxitjen e përkrahjes dhe motivimit të mësimdhënësve për zbatim të kurrikulës</t>
  </si>
  <si>
    <t>DKA</t>
  </si>
  <si>
    <t xml:space="preserve">Aftësimi dhe informimi i mësimdhënësve dhe i nxënësve lidhur me vlerësimin e standardizuar   </t>
  </si>
  <si>
    <t>MASHT-OJQ dhe Donatorë</t>
  </si>
  <si>
    <t>2.3.1</t>
  </si>
  <si>
    <t>Është siguruar infrastrukturë, mjete dhe tekste shkollore të harmonizuara me kërkesat e kurrikulës së re</t>
  </si>
  <si>
    <t>Sigurohen dhe menaxhohen fondet për përmirësimin e infrastrukturës në përputhje me kërkesat për zbatim optimal të kurrikulës së re. Kryesisht sigurohet pajisjet dhe mjetet materiale për mësimdhënie dhe të nxënë cilësor në klasat dhe vitet që zbatojnë kurrikulën e re</t>
  </si>
  <si>
    <t>Jamar</t>
  </si>
  <si>
    <t>Tenderimi i kompanisë për furnizim</t>
  </si>
  <si>
    <t>Pkurimi</t>
  </si>
  <si>
    <t>Furnizimi i shkollave me pajisje të TIK-ut</t>
  </si>
  <si>
    <t>Funksionalizimi i pajisjeve të TIK-ut</t>
  </si>
  <si>
    <t>Kontraktimi i një kompanie nga Komuna për rregullimin dhe mirëmbajtjen e pajisjeve të TIK-ut në shkolla</t>
  </si>
  <si>
    <t>Shkollat janë pajisur me teknologji arsimore dhe shfrytëzojnë burimet online dhe digjitale</t>
  </si>
  <si>
    <t>Hartohen pakot themelore dhe të specializuara të teknologji arsimore sipas prioriteteve dhe nivelit arsimor (0, 1, 2, 3), llojit të shkollimit (profesional – i përgjithshëm), drejtimit (shkenca, arte, matematikë, ...), profilit (varësisht nga profili i shkollës profesionale).   Sigurohen pakot mësimore dhe bëhet shpërndarja e tyre në shkolla dhe institucione parashkollore</t>
  </si>
  <si>
    <t>Donatorë- Institucionet qendreore</t>
  </si>
  <si>
    <t>P.sh. School Me ose platforma online të të nxënit (2018 – pilotim)</t>
  </si>
  <si>
    <t>Digjitalizimi i ditarëve dhe dokumentacionit pedagogjik</t>
  </si>
  <si>
    <t>Të gjitha shkollat janë pajisur me laboratorë dhe kabinete, ndërsa shkollat të cilat tashmë kanë pasur laboratorë janë pajisur me materiale shpenzuese të nevojshme për laboratorë</t>
  </si>
  <si>
    <t>Bëhet identifikimi i nevojave të shkollave për punëtori, laboratorë / kabinete dhe materiale shpenzuese në vit</t>
  </si>
  <si>
    <t xml:space="preserve">Hartohen listat për nevojat e secilës shkollë për punëtori, kabinete /laboratorë dhe materiale shpenzuese </t>
  </si>
  <si>
    <t>Tenderimi i kompanive dhe pajisja e shkollave me punëtori, laboratorë / kabinete dhe materiale shpenzuese</t>
  </si>
  <si>
    <t>Janë zhvilluar trajnime të mësimdhënësve për krijim dhe përdorim kreativ të teknologjisë arsimore, mjeteve të TIK-ut, kabineteve e laboratorëve, si dhe janë ngritur kapacitetet brenda shkollave për mirëmbajtje të këtyre mjeteve</t>
  </si>
  <si>
    <t>3.4.3</t>
  </si>
  <si>
    <t>Trajnimi i mësimdhënësve</t>
  </si>
  <si>
    <t>Klubet për përkrahje teknike</t>
  </si>
  <si>
    <t>Aftësimi i mësimdhënësve për përdorimin, mirëmbajtjen e laboratorëve dhe kabineteve</t>
  </si>
  <si>
    <t>Janë siguruar një numër i konsiderueshëm i donacioneve nga donatorët, bizneset dhe komuniteti dhe është rritur buxheti i për teknologji arsimore në shkolla</t>
  </si>
  <si>
    <t>Identifikimi i organizatave, bizneseve dhe komunitetit në përgjithësi  që janë të interesuar të kontribuojnë në shkolla</t>
  </si>
  <si>
    <t>Krijimi i mekanizmave brenda shkollave të cilat do të jenë në komunikim të vazhdueshëm me këta donatorë</t>
  </si>
  <si>
    <t>Ekzistojnë kapacitete të mjaftueshme infrastrukturore që mundësojnë dyfishimin e numrit të fëmijëve të përfshirë në edukimin parashkollor</t>
  </si>
  <si>
    <t>IP</t>
  </si>
  <si>
    <t>Zbatimi i masave të programit për ndërtim, zgjerim, renovim dhe përmirësim të infrastrukturës së IP-ve</t>
  </si>
  <si>
    <t>Donatorë-Institucionet qendreore</t>
  </si>
  <si>
    <t xml:space="preserve">Janë siguruar fonde të mjaftueshme për përmirësim dhe zgjerim të shërbimeve të EPSH </t>
  </si>
  <si>
    <t>Rritja e llojeve të shërbimeve (dhe gjenerimi i të hyrave për rritje të numrit të fëmijëve të përfshirë në IP) të edukimit parashkollor</t>
  </si>
  <si>
    <t>IP-të</t>
  </si>
  <si>
    <t>Zhvillimi i partneriteteve për rritjen e përfshirjes dhe sigurimin e kontributeve të jashtme</t>
  </si>
  <si>
    <t xml:space="preserve">Janë organizuar trajnime të vazhdueshme për zhvillim profesional të edukatorëve dhe të personelit administrativ në IP që kanë bërë që në edukimin parashkollor zbatohen metodologjitë më efektive pedagogjike dhe profesionale </t>
  </si>
  <si>
    <t>Zbatimi i programeve të trajnimit për edukim parashkollor</t>
  </si>
  <si>
    <t>Aftësohet personeli për përdorimin e metodologjive pedagogjike në zbatim të KKK dhe KB në edukimin parashkollor (Montessori, Reggio Emilia, Hap pas Hapi, Majeutika).</t>
  </si>
  <si>
    <t>OJQ-Donatorë</t>
  </si>
  <si>
    <t xml:space="preserve">Shërbime shëndetësore-psiko-pedagogjike funksionale dhe të integruara në edukimin parashkollor </t>
  </si>
  <si>
    <t>4.4.1</t>
  </si>
  <si>
    <t>4.4.2</t>
  </si>
  <si>
    <t>Angazhimi i psikologut, pedagogut, edukatorit mbështetës, pediatrit, nutricionisti, e të tjerë në IP me orar të organizuar sipas UA për numër të fëmijëve në IP</t>
  </si>
  <si>
    <t xml:space="preserve">OJQ  </t>
  </si>
  <si>
    <t>Shërbimet shëndetësore-pedagogjike dhe psikologjike hartojnë plane pune të integruara sipas nevojave dhe kërkesave të IP-ve</t>
  </si>
  <si>
    <t>OJQ</t>
  </si>
  <si>
    <t xml:space="preserve">Institucionet parashkollore zbatojnë në tërësi standardet e organizimit të punës edukative-arsimore në IP </t>
  </si>
  <si>
    <t>4.5.1</t>
  </si>
  <si>
    <t>4.5.2</t>
  </si>
  <si>
    <t>Ekipi komunal harton planin e përmirësimit për tejkalimin e problemeve dhe avancimin e standardeve të IP-ve në komunë</t>
  </si>
  <si>
    <t>4.5.3</t>
  </si>
  <si>
    <t>Përkrahja për përmirësimin e zbatimit të standardeve të EPSH</t>
  </si>
  <si>
    <t xml:space="preserve">Në shkollat e Prishtinës dhuna luftohet me sukses dhe në mënyrë sistematike me pjesëmarrje aktive të të gjithë faktorëve të rëndësishëm </t>
  </si>
  <si>
    <t>Trajnimi i mësimdhënësve për shmangie të ndëshkimit fizik ndaj nxënësve</t>
  </si>
  <si>
    <t>MASHT-Donatorët</t>
  </si>
  <si>
    <t>Sanksione të qarta dhe te zbatueshme për mësimdhënësit që ushtrojnë çfarëdo dhune dhe shkelje të të drejtave të fëmijëve në shkollë</t>
  </si>
  <si>
    <t>DKA-IEAA</t>
  </si>
  <si>
    <t xml:space="preserve">MASHT </t>
  </si>
  <si>
    <t xml:space="preserve">Shkollat në Prishtinë janë të hapura ndaj familjes, komunitetit dhe trendëve më të reja arsimore e shoqërore </t>
  </si>
  <si>
    <t>Në nivel komunal dhe institucional organizohen takime informative dhe  konsultative me prindër dhe me komunitetin me orar dhe agjendë të caktuara saktë</t>
  </si>
  <si>
    <t>Takimet të rregullta individuale me prindër</t>
  </si>
  <si>
    <t>5.2.3</t>
  </si>
  <si>
    <t>Takime të rregullta me komunitetin</t>
  </si>
  <si>
    <t>5.2.4</t>
  </si>
  <si>
    <t>Angazhimi aktiv i prindërve në realizimin e kurrikulave</t>
  </si>
  <si>
    <t>5.2.5</t>
  </si>
  <si>
    <t>Angazhimi i prindërve në aktivitete jashtëkurrikulare</t>
  </si>
  <si>
    <t>5.2.6</t>
  </si>
  <si>
    <t>Prindërit angazhohen për krijimin e një mjedisi të sigurt në shkollë</t>
  </si>
  <si>
    <t>5.2.7</t>
  </si>
  <si>
    <t>DKA përkrahë NNV dhe nxënësit me talente</t>
  </si>
  <si>
    <t>IEAA-Donatorët</t>
  </si>
  <si>
    <t>5.2.8</t>
  </si>
  <si>
    <t xml:space="preserve">Përkrahja e punës së Ekipit Komunal për Vlerësim  </t>
  </si>
  <si>
    <t>5.3.1</t>
  </si>
  <si>
    <t>Të gjitha shkollat në Prishtinë plotësojnë një standard minimal të mjedisit miqësor që mundëson të nxënë efektiv (e dekoruar, e rregulluar/stolisur, e këndshme)</t>
  </si>
  <si>
    <t>5.3.2</t>
  </si>
  <si>
    <t>5.3.3</t>
  </si>
  <si>
    <t>5.3.4</t>
  </si>
  <si>
    <t>Infrastrukturë afirmative për të nxënë efektiv</t>
  </si>
  <si>
    <t>Indeksi i sigurisë</t>
  </si>
  <si>
    <t>Identifikimi i dhunës përmes pyetësorëve anonim</t>
  </si>
  <si>
    <t>Ndërtimi i hapësirave të reja shkollore dhe renovimi e zgjerimi i hapësirave ekzistuese</t>
  </si>
  <si>
    <t xml:space="preserve">Menaxhmenti i shkollës dhe mësimdhënësit janë të ndërgjegjshëm dhe të përkushtuar për të siguruar kushte dhe mjedis optimal për të nxënë të papenguar të nxënësve </t>
  </si>
  <si>
    <t>5.4.1</t>
  </si>
  <si>
    <t>DKA harton rregulloren për mjedis miqësor për të nxënë efektiv</t>
  </si>
  <si>
    <t>Ekspertizë</t>
  </si>
  <si>
    <t>5.4.2</t>
  </si>
  <si>
    <t>Organizohen ngjarje për vetëdijesimin e punëtorëve arsimorë për nevojën e krijimit të kushteve optimale të punës e mësimit nëpër shkolla</t>
  </si>
  <si>
    <t>5.4.3</t>
  </si>
  <si>
    <t>Organizimi i takimeve me organet e sigurisë</t>
  </si>
  <si>
    <t>1.6.4</t>
  </si>
  <si>
    <t>1.7.3</t>
  </si>
  <si>
    <t>1.7.4</t>
  </si>
  <si>
    <t>Shkolla e IP</t>
  </si>
  <si>
    <t>KC-DKA dhe KC në shkollë</t>
  </si>
  <si>
    <t>Mbikëqyrja/ mentorimi i aktiveve profesionale (seksionet)</t>
  </si>
  <si>
    <t>7.200.00</t>
  </si>
  <si>
    <t>Monitorimi i programeve të zhvillimit profesional</t>
  </si>
  <si>
    <t>Krijimi dhe përditësimi i bazës se te dhënave për ZHPM</t>
  </si>
  <si>
    <t>Rishikimi funksional i DKA-së</t>
  </si>
  <si>
    <t>Krijimi i ekipit profesional në nivel të DKA-së për monitorimin e përkrahjen e vlerësimit të performancës së shkollës</t>
  </si>
  <si>
    <t>Organizimi i diskutimeve publike rreth regjistrimit në vitin shkollor 2019-2020 dhe konsultime me MASHT</t>
  </si>
  <si>
    <t>Hartimi i propozimit për MASHT për regjistrimin e nxënëve në shkollat e mesme në vitin shkollor 2019-2020</t>
  </si>
  <si>
    <t>Organizimi i garës "Fizikanët e ri"</t>
  </si>
  <si>
    <t>Zyrtarët e arsimit</t>
  </si>
  <si>
    <t>Hartohen politika dhe rregullore për zhvillimin profesional të mësimdhënësve</t>
  </si>
  <si>
    <t>Hartohet Plani për zhvillimin profesional të personelit mësimdhënës dhe administrativ</t>
  </si>
  <si>
    <t>Zbatohet Plani për zhvillimin profesional</t>
  </si>
  <si>
    <t xml:space="preserve">Qershor </t>
  </si>
  <si>
    <t>Rezultatet</t>
  </si>
  <si>
    <t>Ekziston personel i mjaftueshëm dhe i kualifikuar në nivel të DKA-së dhe të IEAA-ve</t>
  </si>
  <si>
    <t>1. Zhvillohen kapacitetet njerëzore dhe institucionale për sigurimin e qëndrueshëm të cilësisë në arsimin e Komunës Prishtinë</t>
  </si>
  <si>
    <t>2. Të zbatohet në mënyrë të planifikuar dhe cilësore kurrikula e re me përfshirje të të gjitha palëve</t>
  </si>
  <si>
    <t>Realizohet koordinim dhe bashkëpunim i mirë institucional mes të gjitha palëve me interes për zbatim të kurrikulës</t>
  </si>
  <si>
    <t>2.1.3</t>
  </si>
  <si>
    <t>2.1.4</t>
  </si>
  <si>
    <t>Krijohet një trup komunal për bashkërendimin e përpjekjeve për përkrahjen dhe lehtësimin e zbatimit të kurrikulës</t>
  </si>
  <si>
    <t>Organizohen punëtori të përbashkëta mes institucioneve relevante për identifikimin dhe tejkalimin e sfidave dhe problemeve në zbatimin e kurrikulës së re</t>
  </si>
  <si>
    <t>Zbatimi i planit për tejkalimin e masave/ sfidave/ vështirësive/ pengesave</t>
  </si>
  <si>
    <t>2.1.5</t>
  </si>
  <si>
    <t>DKA-MASHT</t>
  </si>
  <si>
    <t>Donator</t>
  </si>
  <si>
    <t>2.3.2</t>
  </si>
  <si>
    <t>Vlerësohet gjendja e përgjithshme e infrastrukturës</t>
  </si>
  <si>
    <t xml:space="preserve"> Është bërë pajisja e shkollave me mjete të TIK-ut</t>
  </si>
  <si>
    <t>Identifikohen nevojat e shkollës për mjete të TIK-ut</t>
  </si>
  <si>
    <t>Krijimi i ekipit për identifikimin e nevojave të shkollave për teknologji arsimore</t>
  </si>
  <si>
    <t>Ekipi në fjalë hulumton trendet e fundit të përdorimit të teknologjisë arsimore në vend dhe jashtë</t>
  </si>
  <si>
    <t>3.2.4</t>
  </si>
  <si>
    <t>3.2.5</t>
  </si>
  <si>
    <t>Identifikohen nevojat e mësimdhënësve për trajnime</t>
  </si>
  <si>
    <t>3.4.4</t>
  </si>
  <si>
    <t>3.4.5</t>
  </si>
  <si>
    <t>Hartimi i planit të veprimit</t>
  </si>
  <si>
    <t>3. Sigurohet teknologjia e duhur arsimore që mundëson kushte dhe procese optimale mësimore për mësimdhënësit dhe nxënësit për të nxënë efektiv</t>
  </si>
  <si>
    <t>Hartohet programi i investimeve ne infrastrukturën e edukimit parashkollor ne Prishtine</t>
  </si>
  <si>
    <t>4.1.2</t>
  </si>
  <si>
    <t>4.2.3</t>
  </si>
  <si>
    <t>Hartimi i rregullores që organizon (mbledhjen) ngritjen e kontributeve dhe donacioneve nga prindërit dhe komuniteti</t>
  </si>
  <si>
    <t>DKA-IP</t>
  </si>
  <si>
    <t>Vlerësimi i nevojave dhe kërkesave për zhvillim profesional të edukatoreve dhe personelit administrativ</t>
  </si>
  <si>
    <t>4.3.3</t>
  </si>
  <si>
    <t>5. Të realizohet një shkollë e sigurte, miqësore dhe gjithëpërfshirëse në Komunën e Prishtinës në të cilën secili nxënës gëzon kushte optimale për zhvillim personal</t>
  </si>
  <si>
    <t>4.6.1</t>
  </si>
  <si>
    <t>4.6.2</t>
  </si>
  <si>
    <t>4.6.3</t>
  </si>
  <si>
    <t>4.6.4</t>
  </si>
  <si>
    <t>4.7.1</t>
  </si>
  <si>
    <t>4.7.2</t>
  </si>
  <si>
    <t>4.7.3</t>
  </si>
  <si>
    <t>4.7.4</t>
  </si>
  <si>
    <t>4. Përmirësimi i përfshirjes dhe i cilësisë së shërbimeve në edukimin parashkollor, fillor dhe të mesëm të lartë në Komunën e Prishtinës</t>
  </si>
  <si>
    <t xml:space="preserve">Masat </t>
  </si>
  <si>
    <t>Ardiana Ismaili</t>
  </si>
  <si>
    <t>DKA-Shkollat</t>
  </si>
  <si>
    <t>Isa Avdiu, Fatlum Osmani</t>
  </si>
  <si>
    <t>Drejtoresha</t>
  </si>
  <si>
    <t>Arbër Gashi</t>
  </si>
  <si>
    <t>Zyrtarët e arsimit dhe të tjerët</t>
  </si>
  <si>
    <t>Arbene Aliu</t>
  </si>
  <si>
    <t>Liridona Preniqi</t>
  </si>
  <si>
    <t>Hajzer Idrizi</t>
  </si>
  <si>
    <t>Ardiana Ismaili dhe Fatos Osmani</t>
  </si>
  <si>
    <t xml:space="preserve">Mësimdhënësit janë të përkrahur dhe zbatojnë me përkushtim strategjitë mësimore dhe shkathtësitë e reja të fituara në programet e zhvillimit profesional </t>
  </si>
  <si>
    <t>Janë vendosur dhe zbatohen mekanizmat që sigurojnë përgjegjësinë dhe llogaridhënien në procesin edukativo – arsimor në të gjitha nivelet e arsimit në Komunën e Prishtinës</t>
  </si>
  <si>
    <t>Mungesa e buxhetit të mjaftueshëm për realizimin e funksionit te DKA-së</t>
  </si>
  <si>
    <t xml:space="preserve">Janë realizuar zgjidhje inovative dhe të qëndrueshme që sigurojnë konkurrencë të dijes, llogaridhënie dhe mësim cilësor në paralelet e ndara dhe në shkollat e vogla rurale </t>
  </si>
  <si>
    <t>Vlerësimi i gjendjes përkitazi me funksionimin e paraleleve të ndara dhe shkollave të vogla rurale</t>
  </si>
  <si>
    <t>Hartimi dhe zbatimi i planit për konsolidimin e shkollave</t>
  </si>
  <si>
    <t>1.6.5</t>
  </si>
  <si>
    <t>1.8.1</t>
  </si>
  <si>
    <t>1.8.2</t>
  </si>
  <si>
    <t>1.8.3</t>
  </si>
  <si>
    <t>1.8.4</t>
  </si>
  <si>
    <t>1.8.5</t>
  </si>
  <si>
    <t>Fatos Osmani, Ardiana Ismaili dhe Hajzer Idrizi</t>
  </si>
  <si>
    <t>Ekipi profesional</t>
  </si>
  <si>
    <t>Fatlum Osmani dhe Arber Gashi</t>
  </si>
  <si>
    <t>Isa Avdiu</t>
  </si>
  <si>
    <t xml:space="preserve">Isa Avdiu </t>
  </si>
  <si>
    <t>Ardiana Ismaili dhe Kadrije Shatri</t>
  </si>
  <si>
    <t>Fatos osmani, Ardiana Ismaili dhe Hajzer Idrizi</t>
  </si>
  <si>
    <t xml:space="preserve">Korrik </t>
  </si>
  <si>
    <t>Arbene Aliu dhe Hajzer Idrizi</t>
  </si>
  <si>
    <t>Zyra e Prokurimit</t>
  </si>
  <si>
    <t>Fatlum Osmani  dhe Nebahate Bejtullah</t>
  </si>
  <si>
    <t>Fatlum Osmani dhe Arbër Gashi</t>
  </si>
  <si>
    <t>Drejtoria e Administratës</t>
  </si>
  <si>
    <t>Besnik Latifi</t>
  </si>
  <si>
    <t>Prokurimi</t>
  </si>
  <si>
    <t>SHkurt</t>
  </si>
  <si>
    <t>Fakulteti i Edukimit</t>
  </si>
  <si>
    <t>Përdorimi I kabineteve nga institucionet edukativo-arsimore</t>
  </si>
  <si>
    <t>3.6.1</t>
  </si>
  <si>
    <t>Krijimi i mekanizmave monitorues për përdorimin e kabineteve</t>
  </si>
  <si>
    <t>Komisioni disiplinor</t>
  </si>
  <si>
    <t>DKA-Psikologët e shkollave</t>
  </si>
  <si>
    <t>MASHT- Fakulteti I Edukimit-GIZ</t>
  </si>
  <si>
    <t xml:space="preserve">Ardiana Ismaili  </t>
  </si>
  <si>
    <t>Ardiana Ismaili, Liridona Preniqi dhe Arbene Aliu</t>
  </si>
  <si>
    <t>Kadrije Shatri dhe Ardiana Ismaili</t>
  </si>
  <si>
    <t>Ardiana Ismaili, Liridoona Preniqi, Arbene Aliu dhe Hajzer Idrizi</t>
  </si>
  <si>
    <t>Fatlumi Osmani dhe Isa Avdiu</t>
  </si>
  <si>
    <t>Fatlum Osmani , Arber Gashi dhe Nebahate Bejtullah</t>
  </si>
  <si>
    <t>Arbër Gashi dhe IEAA</t>
  </si>
  <si>
    <t>Fatos Osmani</t>
  </si>
  <si>
    <t>Fitnete Tutuli dhe IEAA</t>
  </si>
  <si>
    <t>Fatlum osmani dhe Fakulteti I Edukimit</t>
  </si>
  <si>
    <t>Arbene Aliu,  Hajzer Idrizi dhe SHML</t>
  </si>
  <si>
    <t>Fatlum Osmani , Arbër Gashi dhe DIK</t>
  </si>
  <si>
    <t>Fatlum Osmani dhe Isa Avdiu</t>
  </si>
  <si>
    <t xml:space="preserve">Krijimi i një ekipi komunal (zyrtar të arsimit, zyrtar të inspeksionit sanitar, infrastrukturë, profesionistë të fushës, etj.) për organizimin e monitorimit, mbikëqyrjes, kontrollit të zbatimit të standardeve të EPSH (këshillohet qe ky ekip te mos merret vetëm si inspektim por edhe si këshillues e përkrahës – ne te te përfshihen edhe profesionist – ekspert;  </t>
  </si>
  <si>
    <t>Hajzer Idrizi, Ardiana Ismaili dhe Liridona Preniqi</t>
  </si>
  <si>
    <t>Fatlum Osmani, Arber Gashi dhe Isa Avdiu</t>
  </si>
  <si>
    <t>[shëno llogon tuaj dhe emrin e Autoritetit Kontraktues]</t>
  </si>
  <si>
    <t>PLANIFIKIMI PËRFUNDIMTAR I PROKURIMIT</t>
  </si>
  <si>
    <t>Sipas Nenit 8 të Ligjit nr. 04/L-042 për Prokurimin Publik të Republikës se Kosovës, i ndryshuar dhe plotësuar me ligjin Nr. 04/L-237, ligjin Nr. 05/L-068 dhe ligjin Nr. 05/L-092</t>
  </si>
  <si>
    <t>Për vitin Fiskal</t>
  </si>
  <si>
    <t>Data e dërgimit në AQP</t>
  </si>
  <si>
    <t>E rezervuar për AQP</t>
  </si>
  <si>
    <t>Planifikimi përfundimtar</t>
  </si>
  <si>
    <t>Data e pranimit:</t>
  </si>
  <si>
    <t>NENI I.         Identifikimi i Autoritetit Kontraktues (AK)</t>
  </si>
  <si>
    <t>Emri i AK</t>
  </si>
  <si>
    <t>Personi kontaktues:</t>
  </si>
  <si>
    <t>[shëno emrin e personit kontaktues të AK]</t>
  </si>
  <si>
    <t>e-mail-i:</t>
  </si>
  <si>
    <t>[shëno email-in e personit kontaktues të AK]</t>
  </si>
  <si>
    <t>Adresa</t>
  </si>
  <si>
    <t>Kodi Postar</t>
  </si>
  <si>
    <t>[shëno kodin postar të qytetit të AK]</t>
  </si>
  <si>
    <t>Qyteti</t>
  </si>
  <si>
    <t xml:space="preserve">Regjioni </t>
  </si>
  <si>
    <t>[shëno regjionin e AK]</t>
  </si>
  <si>
    <t>Telefoni</t>
  </si>
  <si>
    <t>Faksi</t>
  </si>
  <si>
    <t>[shëno numrin e faks-it të AK]</t>
  </si>
  <si>
    <t>email-i</t>
  </si>
  <si>
    <t xml:space="preserve">URL: </t>
  </si>
  <si>
    <t>[shëno ueb-in e AK]</t>
  </si>
  <si>
    <t>NENI II.  Përshkrimi përmbledhës i kontratave të planifikuara për këtë vit fiskal</t>
  </si>
  <si>
    <t>II.1) KONTRATAT PËR FURNIZIM</t>
  </si>
  <si>
    <t>Klasifikimi i produktit (2 shifrat e para nga FPP)</t>
  </si>
  <si>
    <t>Përshkrimi i Kontratës</t>
  </si>
  <si>
    <t>Nr. Rendor</t>
  </si>
  <si>
    <t>Artikulli</t>
  </si>
  <si>
    <t>Njësia matëse</t>
  </si>
  <si>
    <t>Sasia e përafërt Vjetore</t>
  </si>
  <si>
    <t>Çmimi për Njësi</t>
  </si>
  <si>
    <t>Vlera e parashikuar e kontratës</t>
  </si>
  <si>
    <t>Data e parashikuar e fillimit të prokurimit</t>
  </si>
  <si>
    <t>Janar 2020</t>
  </si>
  <si>
    <t>Furnzim me material didaktik</t>
  </si>
  <si>
    <t>( per artikujt qe nuk jane ne</t>
  </si>
  <si>
    <t>kontratata te AQP-se)</t>
  </si>
  <si>
    <t xml:space="preserve">                                                                                                                                                                            Totali i Vlerës</t>
  </si>
  <si>
    <t>Furnizim me artikuj ushqimor</t>
  </si>
  <si>
    <t>Kifle per nxenesit e klasave 1-5</t>
  </si>
  <si>
    <t>Qumesht per nxenesit e klasave 1-5</t>
  </si>
  <si>
    <t>Ushqim per kuzhinen qenderore te çerdheve</t>
  </si>
  <si>
    <t xml:space="preserve">                                                                                                                                                                               Totali i Vlerës</t>
  </si>
  <si>
    <t>Furnizimi me material higjenik</t>
  </si>
  <si>
    <t>Furnizimi me dru</t>
  </si>
  <si>
    <t xml:space="preserve"> </t>
  </si>
  <si>
    <t>Furnizimi me pelet</t>
  </si>
  <si>
    <t>Transporti i nxenseve dhe arsimtareve</t>
  </si>
  <si>
    <t>Furnizim me tepih</t>
  </si>
  <si>
    <t>Furnizim me perde</t>
  </si>
  <si>
    <t>Furnizimi me xhama</t>
  </si>
  <si>
    <t>Furnizim me materiale pedagogjike</t>
  </si>
  <si>
    <t>DDD</t>
  </si>
  <si>
    <t>Furnizimi me druje dekorativ</t>
  </si>
  <si>
    <t xml:space="preserve">Pajisje kuzhine </t>
  </si>
  <si>
    <t>Vegla pune</t>
  </si>
  <si>
    <t>Furnizimi me makina pastrimi</t>
  </si>
  <si>
    <t>Servisimi dhe furnizimi i aprateve kunder zjarrit</t>
  </si>
  <si>
    <t xml:space="preserve">                                                                                                                                                                               Grand Totali</t>
  </si>
  <si>
    <t>II.2) KONTRATAT PËR SHERBIME</t>
  </si>
  <si>
    <t>Klasifikimi I produktit (2 shifrat e para nga FPP)</t>
  </si>
  <si>
    <t>Sistemi i alarmeve dhe mbikqyrjeve te shkollave</t>
  </si>
  <si>
    <t>Shkurt-2020</t>
  </si>
  <si>
    <t>Grand Totali</t>
  </si>
  <si>
    <t xml:space="preserve">II.3) KONTRATAT PËR PUNË </t>
  </si>
  <si>
    <t>Hartimi  dhe adaptimi i projekteve</t>
  </si>
  <si>
    <t>Janar-2020</t>
  </si>
  <si>
    <t>II.4) KONKURSET E PROJEKTIMIT</t>
  </si>
  <si>
    <t>Furnizimi i biblotekave shkollore</t>
  </si>
  <si>
    <t>Vendosja e kamerave te sigurise</t>
  </si>
  <si>
    <t>Pajisja e disa shkollave me rekuizita sportive</t>
  </si>
  <si>
    <t>Rregullimi i oborreve</t>
  </si>
  <si>
    <t>Hapja e puseve per ujitje te oborreve te shkollave</t>
  </si>
  <si>
    <t>Rikonstruksioni dhe gelqerosja e shkollave</t>
  </si>
  <si>
    <t>Furnizimi me inventar</t>
  </si>
  <si>
    <t>Pajisja me kabinete</t>
  </si>
  <si>
    <t>Instalimi dhe mirembajtja e elektrikes</t>
  </si>
  <si>
    <t>Instalimimet dhe mirembajtja e ngrohjes qenderore</t>
  </si>
  <si>
    <t>Ndertimi i shkolles se mesme " 7 Shtatori"</t>
  </si>
  <si>
    <t>Renovimi i shkolles " Gjin Gazuli"</t>
  </si>
  <si>
    <r>
      <t>[</t>
    </r>
    <r>
      <rPr>
        <b/>
        <i/>
        <sz val="12"/>
        <color indexed="8"/>
        <rFont val="Cambria"/>
        <family val="1"/>
        <scheme val="major"/>
      </rPr>
      <t>Planifikimi përfundimtar i Prokurimit duhet të plotësohet dhe të dërgohet në AQP jo më vonë se 15 ditë  pas shpalljes së legjislacionit të përvetësimeve]</t>
    </r>
  </si>
  <si>
    <t>Ardiana Ismaili, dhe Fatos Osmani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</si>
</sst>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2]\ #,##0"/>
    <numFmt numFmtId="165" formatCode="#,##0.00\ [$€-1]_);\(#,##0.00\ [$€-1]\)"/>
  </numFmts>
  <fonts count="39" x14ac:knownFonts="1">
    <font>
      <sz val="11"/>
      <color theme="1"/>
      <name val="Calibri"/>
      <family val="2"/>
      <scheme val="minor"/>
    </font>
    <font>
      <sz val="11"/>
      <color theme="1"/>
      <name val="Calibri"/>
      <family val="2"/>
      <scheme val="minor"/>
    </font>
    <font>
      <sz val="12"/>
      <name val="Garamond"/>
      <family val="1"/>
    </font>
    <font>
      <sz val="9"/>
      <name val="Garamond"/>
      <family val="1"/>
    </font>
    <font>
      <sz val="11"/>
      <name val="Garamond"/>
      <family val="1"/>
    </font>
    <font>
      <b/>
      <sz val="14"/>
      <name val="Garamond"/>
      <family val="1"/>
    </font>
    <font>
      <sz val="10"/>
      <name val="Garamond"/>
      <family val="1"/>
    </font>
    <font>
      <b/>
      <sz val="16"/>
      <name val="Garamond"/>
      <family val="1"/>
    </font>
    <font>
      <sz val="16"/>
      <name val="Garamond"/>
      <family val="1"/>
    </font>
    <font>
      <b/>
      <sz val="9"/>
      <name val="Garamond"/>
      <family val="1"/>
    </font>
    <font>
      <b/>
      <sz val="11"/>
      <name val="Garamond"/>
      <family val="1"/>
    </font>
    <font>
      <b/>
      <sz val="16"/>
      <color theme="0"/>
      <name val="Garamond"/>
      <family val="1"/>
    </font>
    <font>
      <sz val="16"/>
      <color theme="0"/>
      <name val="Garamond"/>
      <family val="1"/>
    </font>
    <font>
      <sz val="11"/>
      <color rgb="FFFF0000"/>
      <name val="Garamond"/>
      <family val="1"/>
    </font>
    <font>
      <sz val="11"/>
      <color theme="1"/>
      <name val="Garamond"/>
      <family val="1"/>
    </font>
    <font>
      <sz val="11"/>
      <color rgb="FF000000"/>
      <name val="Garamond"/>
      <family val="1"/>
    </font>
    <font>
      <sz val="12"/>
      <color rgb="FF000000"/>
      <name val="Garamond"/>
      <family val="1"/>
    </font>
    <font>
      <sz val="12"/>
      <color theme="1"/>
      <name val="Garamond"/>
      <family val="1"/>
    </font>
    <font>
      <sz val="10"/>
      <color theme="1"/>
      <name val="Times New Roman"/>
      <family val="1"/>
    </font>
    <font>
      <sz val="10"/>
      <color theme="1"/>
      <name val="Garamond"/>
      <family val="1"/>
    </font>
    <font>
      <b/>
      <sz val="12"/>
      <name val="Garamond"/>
      <family val="1"/>
    </font>
    <font>
      <sz val="9"/>
      <color theme="4" tint="0.79998168889431442"/>
      <name val="Garamond"/>
      <family val="1"/>
    </font>
    <font>
      <b/>
      <sz val="18"/>
      <color theme="0"/>
      <name val="Garamond"/>
      <family val="1"/>
    </font>
    <font>
      <b/>
      <sz val="11"/>
      <color theme="1"/>
      <name val="Calibri"/>
      <family val="2"/>
      <scheme val="minor"/>
    </font>
    <font>
      <i/>
      <sz val="11"/>
      <color theme="1"/>
      <name val="Calibri"/>
      <family val="2"/>
      <scheme val="minor"/>
    </font>
    <font>
      <b/>
      <sz val="22"/>
      <color theme="1"/>
      <name val="Calibri"/>
      <family val="2"/>
      <scheme val="minor"/>
    </font>
    <font>
      <b/>
      <sz val="22"/>
      <color theme="1"/>
      <name val="Arial"/>
      <family val="2"/>
    </font>
    <font>
      <b/>
      <i/>
      <sz val="8"/>
      <name val="Arial"/>
      <family val="2"/>
    </font>
    <font>
      <b/>
      <sz val="14"/>
      <color theme="1"/>
      <name val="Calibri"/>
      <family val="2"/>
      <scheme val="minor"/>
    </font>
    <font>
      <i/>
      <sz val="10"/>
      <color theme="1"/>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b/>
      <i/>
      <sz val="10"/>
      <color theme="1"/>
      <name val="Calibri"/>
      <family val="2"/>
      <scheme val="minor"/>
    </font>
    <font>
      <b/>
      <i/>
      <sz val="12"/>
      <color theme="1"/>
      <name val="Calibri"/>
      <family val="2"/>
      <scheme val="minor"/>
    </font>
    <font>
      <sz val="12"/>
      <color theme="1"/>
      <name val="Calibri"/>
      <family val="2"/>
      <scheme val="minor"/>
    </font>
    <font>
      <sz val="8"/>
      <color theme="1"/>
      <name val="Calibri"/>
      <family val="2"/>
      <scheme val="minor"/>
    </font>
    <font>
      <b/>
      <i/>
      <sz val="12"/>
      <color indexed="8"/>
      <name val="Cambria"/>
      <family val="1"/>
      <scheme val="major"/>
    </font>
    <font>
      <b/>
      <i/>
      <sz val="12"/>
      <color theme="1"/>
      <name val="Cambria"/>
      <family val="1"/>
      <scheme val="major"/>
    </font>
  </fonts>
  <fills count="17">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00B05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0" tint="-4.9989318521683403E-2"/>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indexed="64"/>
      </left>
      <right style="thin">
        <color indexed="64"/>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right/>
      <top style="double">
        <color indexed="64"/>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indexed="64"/>
      </left>
      <right style="double">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ck">
        <color indexed="64"/>
      </right>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344">
    <xf numFmtId="0" fontId="0" fillId="0" borderId="0" xfId="0"/>
    <xf numFmtId="0" fontId="4" fillId="2" borderId="0" xfId="0" applyFont="1" applyFill="1" applyBorder="1" applyAlignment="1">
      <alignment vertical="center" wrapText="1"/>
    </xf>
    <xf numFmtId="0" fontId="3" fillId="2" borderId="0" xfId="0" applyFont="1" applyFill="1" applyAlignment="1">
      <alignment horizontal="center" vertical="center" wrapText="1"/>
    </xf>
    <xf numFmtId="0" fontId="4" fillId="2" borderId="0" xfId="0" applyFont="1" applyFill="1" applyAlignment="1">
      <alignment horizontal="left" vertical="center" wrapText="1"/>
    </xf>
    <xf numFmtId="0" fontId="4" fillId="2" borderId="0" xfId="0" applyFont="1" applyFill="1" applyAlignment="1">
      <alignment vertical="center" wrapText="1"/>
    </xf>
    <xf numFmtId="0" fontId="8" fillId="2" borderId="0" xfId="0" applyFont="1" applyFill="1" applyAlignment="1">
      <alignment vertical="center" wrapText="1"/>
    </xf>
    <xf numFmtId="0" fontId="4" fillId="2" borderId="0" xfId="0" applyFont="1" applyFill="1" applyAlignment="1">
      <alignment vertical="center"/>
    </xf>
    <xf numFmtId="0" fontId="4" fillId="2" borderId="0" xfId="0" applyFont="1" applyFill="1" applyAlignment="1">
      <alignment horizontal="center" vertical="center" wrapText="1"/>
    </xf>
    <xf numFmtId="0" fontId="10" fillId="2" borderId="0" xfId="0" applyFont="1" applyFill="1" applyAlignment="1">
      <alignment vertical="center"/>
    </xf>
    <xf numFmtId="43" fontId="4" fillId="2" borderId="0" xfId="1" applyFont="1" applyFill="1" applyAlignment="1">
      <alignment horizontal="center" vertical="center" wrapText="1"/>
    </xf>
    <xf numFmtId="0" fontId="4" fillId="2" borderId="0" xfId="0" applyFont="1" applyFill="1" applyBorder="1" applyAlignment="1">
      <alignment horizontal="center" vertical="center" wrapText="1"/>
    </xf>
    <xf numFmtId="0" fontId="4" fillId="3" borderId="0" xfId="0" applyFont="1" applyFill="1" applyAlignment="1">
      <alignment vertical="center" wrapText="1"/>
    </xf>
    <xf numFmtId="0" fontId="4" fillId="3" borderId="0" xfId="0" applyFont="1" applyFill="1" applyBorder="1" applyAlignment="1">
      <alignment vertical="center" wrapText="1"/>
    </xf>
    <xf numFmtId="0" fontId="4" fillId="3" borderId="0" xfId="0" applyFont="1" applyFill="1" applyAlignment="1">
      <alignment horizontal="center" vertical="center" wrapText="1"/>
    </xf>
    <xf numFmtId="43" fontId="4" fillId="3" borderId="0" xfId="1" applyFont="1" applyFill="1" applyAlignment="1">
      <alignment horizontal="center" vertical="center" wrapText="1"/>
    </xf>
    <xf numFmtId="0" fontId="10" fillId="2" borderId="0"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2" fillId="2" borderId="0" xfId="0" applyFont="1" applyFill="1" applyAlignment="1">
      <alignment vertical="center"/>
    </xf>
    <xf numFmtId="0" fontId="4" fillId="2" borderId="11" xfId="0" applyFont="1" applyFill="1" applyBorder="1" applyAlignment="1">
      <alignment vertical="center" wrapText="1"/>
    </xf>
    <xf numFmtId="43" fontId="4" fillId="2" borderId="11" xfId="1" applyFont="1" applyFill="1" applyBorder="1" applyAlignment="1">
      <alignment horizontal="center" vertical="center" wrapText="1"/>
    </xf>
    <xf numFmtId="0" fontId="4" fillId="3" borderId="9" xfId="0" applyFont="1" applyFill="1" applyBorder="1" applyAlignment="1">
      <alignment vertical="center" wrapText="1"/>
    </xf>
    <xf numFmtId="0" fontId="3" fillId="2" borderId="1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0" borderId="11" xfId="0" applyFont="1" applyFill="1" applyBorder="1" applyAlignment="1">
      <alignment vertical="center" wrapText="1"/>
    </xf>
    <xf numFmtId="43" fontId="6" fillId="0" borderId="11" xfId="1" applyFont="1" applyFill="1" applyBorder="1" applyAlignment="1">
      <alignment horizontal="center" vertical="center"/>
    </xf>
    <xf numFmtId="43" fontId="4" fillId="0" borderId="11" xfId="1" applyFont="1" applyFill="1" applyBorder="1" applyAlignment="1">
      <alignment horizontal="center" vertical="center" wrapText="1"/>
    </xf>
    <xf numFmtId="0" fontId="3" fillId="3" borderId="9" xfId="0" applyFont="1" applyFill="1" applyBorder="1" applyAlignment="1">
      <alignment horizontal="center" vertical="center" wrapText="1"/>
    </xf>
    <xf numFmtId="0" fontId="4" fillId="3" borderId="9" xfId="0" applyFont="1" applyFill="1" applyBorder="1" applyAlignment="1">
      <alignment horizontal="left" vertical="center" wrapText="1"/>
    </xf>
    <xf numFmtId="0" fontId="3" fillId="4" borderId="9" xfId="0" applyFont="1" applyFill="1" applyBorder="1" applyAlignment="1">
      <alignment horizontal="center" vertical="center" wrapText="1"/>
    </xf>
    <xf numFmtId="0" fontId="4" fillId="3" borderId="10" xfId="0" applyFont="1" applyFill="1" applyBorder="1" applyAlignment="1">
      <alignment vertical="center" wrapText="1"/>
    </xf>
    <xf numFmtId="43" fontId="6" fillId="0" borderId="11" xfId="1" applyFont="1" applyFill="1" applyBorder="1" applyAlignment="1">
      <alignment vertical="center"/>
    </xf>
    <xf numFmtId="0" fontId="14" fillId="0" borderId="11" xfId="0" applyFont="1" applyFill="1" applyBorder="1" applyAlignment="1">
      <alignment horizontal="center" vertical="center" wrapText="1"/>
    </xf>
    <xf numFmtId="0" fontId="14" fillId="2" borderId="11" xfId="0" applyFont="1" applyFill="1" applyBorder="1" applyAlignment="1">
      <alignment horizontal="center" vertical="center" wrapText="1"/>
    </xf>
    <xf numFmtId="43" fontId="4" fillId="0" borderId="11" xfId="1" applyFont="1" applyFill="1" applyBorder="1"/>
    <xf numFmtId="0" fontId="14" fillId="2" borderId="11" xfId="0" applyFont="1" applyFill="1" applyBorder="1" applyAlignment="1">
      <alignment horizontal="left" vertical="center" wrapText="1"/>
    </xf>
    <xf numFmtId="0" fontId="14" fillId="2" borderId="11" xfId="0" applyFont="1" applyFill="1" applyBorder="1" applyAlignment="1">
      <alignment horizontal="left" wrapText="1"/>
    </xf>
    <xf numFmtId="0" fontId="15" fillId="2" borderId="11" xfId="0" applyFont="1" applyFill="1" applyBorder="1" applyAlignment="1">
      <alignment horizontal="left" vertical="center" wrapText="1"/>
    </xf>
    <xf numFmtId="0" fontId="9" fillId="7" borderId="8"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10" fillId="6" borderId="8" xfId="0" applyNumberFormat="1" applyFont="1" applyFill="1" applyBorder="1" applyAlignment="1">
      <alignment horizontal="center" vertical="center" wrapText="1"/>
    </xf>
    <xf numFmtId="164" fontId="10" fillId="6" borderId="8" xfId="0" applyNumberFormat="1" applyFont="1" applyFill="1" applyBorder="1" applyAlignment="1">
      <alignment horizontal="center" vertical="center" wrapText="1"/>
    </xf>
    <xf numFmtId="43" fontId="10" fillId="6" borderId="8" xfId="1" applyFont="1" applyFill="1" applyBorder="1" applyAlignment="1">
      <alignment horizontal="center" vertical="center" wrapText="1"/>
    </xf>
    <xf numFmtId="0" fontId="4" fillId="5" borderId="8" xfId="0" applyFont="1" applyFill="1" applyBorder="1" applyAlignment="1">
      <alignment horizontal="center" vertical="center" wrapText="1"/>
    </xf>
    <xf numFmtId="165" fontId="4" fillId="9" borderId="8" xfId="1" applyNumberFormat="1" applyFont="1" applyFill="1" applyBorder="1" applyAlignment="1">
      <alignment vertical="center" wrapText="1"/>
    </xf>
    <xf numFmtId="0" fontId="4" fillId="9" borderId="8"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19" fillId="0" borderId="11" xfId="0" applyFont="1" applyBorder="1" applyAlignment="1">
      <alignment horizontal="left" vertical="center"/>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3" xfId="0" applyFont="1" applyFill="1" applyBorder="1" applyAlignment="1">
      <alignment vertical="center" wrapText="1"/>
    </xf>
    <xf numFmtId="0" fontId="4" fillId="2" borderId="14" xfId="0" applyFont="1" applyFill="1" applyBorder="1" applyAlignment="1">
      <alignment vertical="center" wrapText="1"/>
    </xf>
    <xf numFmtId="0" fontId="4" fillId="5" borderId="11" xfId="0" applyFont="1" applyFill="1" applyBorder="1" applyAlignment="1">
      <alignment horizontal="center" vertical="center" wrapText="1"/>
    </xf>
    <xf numFmtId="0" fontId="14" fillId="5" borderId="11" xfId="0" applyFont="1" applyFill="1" applyBorder="1" applyAlignment="1">
      <alignment horizontal="left" vertical="center" wrapText="1"/>
    </xf>
    <xf numFmtId="0" fontId="3" fillId="5"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4" fillId="0" borderId="13" xfId="0" applyFont="1" applyFill="1" applyBorder="1" applyAlignment="1">
      <alignment vertical="center" wrapText="1"/>
    </xf>
    <xf numFmtId="0" fontId="4" fillId="0" borderId="13" xfId="0" applyFont="1" applyFill="1" applyBorder="1" applyAlignment="1">
      <alignment horizontal="center" vertical="center" wrapText="1"/>
    </xf>
    <xf numFmtId="0" fontId="14" fillId="0" borderId="13" xfId="0" applyFont="1" applyFill="1" applyBorder="1" applyAlignment="1">
      <alignment horizontal="center" vertical="center" wrapText="1"/>
    </xf>
    <xf numFmtId="43" fontId="4" fillId="0" borderId="13" xfId="1" applyFont="1" applyFill="1" applyBorder="1"/>
    <xf numFmtId="43" fontId="4" fillId="0" borderId="13" xfId="1" applyFont="1" applyFill="1" applyBorder="1" applyAlignment="1">
      <alignment horizontal="center" vertical="center" wrapText="1"/>
    </xf>
    <xf numFmtId="43" fontId="4" fillId="2" borderId="13" xfId="1" applyFont="1" applyFill="1" applyBorder="1" applyAlignment="1">
      <alignment horizontal="center" vertical="center" wrapText="1"/>
    </xf>
    <xf numFmtId="0" fontId="14" fillId="2" borderId="14" xfId="0" applyFont="1" applyFill="1" applyBorder="1" applyAlignment="1">
      <alignment horizontal="left" vertical="center" wrapText="1"/>
    </xf>
    <xf numFmtId="0" fontId="3" fillId="2" borderId="14" xfId="0" applyFont="1" applyFill="1" applyBorder="1" applyAlignment="1">
      <alignment horizontal="center" vertical="center" wrapText="1"/>
    </xf>
    <xf numFmtId="0" fontId="4" fillId="0" borderId="14" xfId="0" applyFont="1" applyFill="1" applyBorder="1" applyAlignment="1">
      <alignment horizontal="center" vertical="center" wrapText="1"/>
    </xf>
    <xf numFmtId="43" fontId="4" fillId="2" borderId="14" xfId="1" applyFont="1" applyFill="1" applyBorder="1" applyAlignment="1">
      <alignment horizontal="center" vertical="center" wrapText="1"/>
    </xf>
    <xf numFmtId="0" fontId="4" fillId="2" borderId="15" xfId="0" applyFont="1" applyFill="1" applyBorder="1" applyAlignment="1">
      <alignment horizontal="center" vertical="center" wrapText="1"/>
    </xf>
    <xf numFmtId="0" fontId="14" fillId="2" borderId="15" xfId="0" applyFont="1" applyFill="1" applyBorder="1" applyAlignment="1">
      <alignment horizontal="left" vertical="center" wrapText="1"/>
    </xf>
    <xf numFmtId="0" fontId="3" fillId="2" borderId="15" xfId="0" applyFont="1" applyFill="1" applyBorder="1" applyAlignment="1">
      <alignment horizontal="center" vertical="center" wrapText="1"/>
    </xf>
    <xf numFmtId="0" fontId="4" fillId="2" borderId="15" xfId="0" applyFont="1" applyFill="1" applyBorder="1" applyAlignment="1">
      <alignment vertical="center" wrapText="1"/>
    </xf>
    <xf numFmtId="0" fontId="4" fillId="0" borderId="15" xfId="0" applyFont="1" applyFill="1" applyBorder="1" applyAlignment="1">
      <alignment horizontal="center" vertical="center" wrapText="1"/>
    </xf>
    <xf numFmtId="43" fontId="4" fillId="2" borderId="15" xfId="1"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14" fillId="2" borderId="19" xfId="0" applyFont="1" applyFill="1" applyBorder="1" applyAlignment="1">
      <alignment horizontal="left" vertical="center" wrapText="1"/>
    </xf>
    <xf numFmtId="0" fontId="3" fillId="2" borderId="19" xfId="0" applyFont="1" applyFill="1" applyBorder="1" applyAlignment="1">
      <alignment horizontal="center" vertical="center" wrapText="1"/>
    </xf>
    <xf numFmtId="0" fontId="4" fillId="2" borderId="19" xfId="0" applyFont="1" applyFill="1" applyBorder="1" applyAlignment="1">
      <alignment vertical="center" wrapText="1"/>
    </xf>
    <xf numFmtId="0" fontId="4" fillId="0" borderId="19" xfId="0" applyFont="1" applyFill="1" applyBorder="1" applyAlignment="1">
      <alignment horizontal="center" vertical="center" wrapText="1"/>
    </xf>
    <xf numFmtId="43" fontId="4" fillId="2" borderId="19" xfId="1" applyFont="1" applyFill="1" applyBorder="1" applyAlignment="1">
      <alignment horizontal="center" vertical="center" wrapText="1"/>
    </xf>
    <xf numFmtId="0" fontId="4" fillId="2" borderId="21" xfId="0" applyFont="1" applyFill="1" applyBorder="1" applyAlignment="1">
      <alignment horizontal="center" vertical="center" wrapText="1"/>
    </xf>
    <xf numFmtId="0" fontId="18" fillId="0" borderId="11" xfId="0" applyFont="1" applyBorder="1" applyAlignment="1">
      <alignment vertical="center"/>
    </xf>
    <xf numFmtId="0" fontId="18" fillId="0" borderId="0" xfId="0" applyFont="1" applyBorder="1" applyAlignment="1">
      <alignment vertical="center"/>
    </xf>
    <xf numFmtId="0" fontId="18" fillId="0" borderId="0" xfId="0" applyFont="1" applyBorder="1" applyAlignment="1">
      <alignment horizontal="left" vertical="center" wrapText="1"/>
    </xf>
    <xf numFmtId="0" fontId="4" fillId="2" borderId="22" xfId="0" applyFont="1" applyFill="1" applyBorder="1" applyAlignment="1">
      <alignment horizontal="center" vertical="center" wrapText="1"/>
    </xf>
    <xf numFmtId="0" fontId="18" fillId="0" borderId="0" xfId="0" applyFont="1" applyBorder="1" applyAlignment="1">
      <alignment horizontal="left" wrapText="1"/>
    </xf>
    <xf numFmtId="0" fontId="14" fillId="2" borderId="13" xfId="0" applyFont="1" applyFill="1" applyBorder="1" applyAlignment="1">
      <alignment horizontal="left" vertical="center" wrapText="1"/>
    </xf>
    <xf numFmtId="0" fontId="4" fillId="2" borderId="23" xfId="0" applyFont="1" applyFill="1" applyBorder="1" applyAlignment="1">
      <alignment horizontal="center" vertical="center" wrapText="1"/>
    </xf>
    <xf numFmtId="0" fontId="4" fillId="2" borderId="1" xfId="0" applyFont="1" applyFill="1" applyBorder="1" applyAlignment="1">
      <alignment vertical="center" wrapText="1"/>
    </xf>
    <xf numFmtId="0" fontId="21" fillId="5" borderId="11"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14" fillId="5" borderId="15" xfId="0" applyFont="1" applyFill="1" applyBorder="1" applyAlignment="1">
      <alignment horizontal="left" vertical="center" wrapText="1"/>
    </xf>
    <xf numFmtId="0" fontId="3" fillId="5" borderId="15" xfId="0" applyFont="1" applyFill="1" applyBorder="1" applyAlignment="1">
      <alignment horizontal="center" vertical="center" wrapText="1"/>
    </xf>
    <xf numFmtId="0" fontId="18" fillId="5" borderId="15" xfId="0" applyFont="1" applyFill="1" applyBorder="1" applyAlignment="1">
      <alignment horizontal="left" vertical="center" wrapText="1"/>
    </xf>
    <xf numFmtId="0" fontId="18" fillId="0" borderId="24" xfId="0" applyFont="1" applyBorder="1" applyAlignment="1">
      <alignment horizontal="center" vertical="center"/>
    </xf>
    <xf numFmtId="0" fontId="13" fillId="2" borderId="18" xfId="0" applyFont="1" applyFill="1" applyBorder="1" applyAlignment="1">
      <alignment vertical="center" wrapText="1"/>
    </xf>
    <xf numFmtId="0" fontId="4" fillId="0" borderId="19" xfId="0" applyFont="1" applyFill="1" applyBorder="1" applyAlignment="1">
      <alignment vertical="center" wrapText="1"/>
    </xf>
    <xf numFmtId="43" fontId="6" fillId="0" borderId="19" xfId="1" applyFont="1" applyFill="1" applyBorder="1" applyAlignment="1">
      <alignment horizontal="center" vertical="center"/>
    </xf>
    <xf numFmtId="43" fontId="4" fillId="0" borderId="19" xfId="1" applyFont="1" applyFill="1" applyBorder="1" applyAlignment="1">
      <alignment horizontal="center" vertical="center" wrapText="1"/>
    </xf>
    <xf numFmtId="0" fontId="13" fillId="2" borderId="21" xfId="0" applyFont="1" applyFill="1" applyBorder="1" applyAlignment="1">
      <alignment vertical="center" wrapText="1"/>
    </xf>
    <xf numFmtId="0" fontId="4" fillId="10" borderId="14" xfId="0" applyFont="1" applyFill="1" applyBorder="1" applyAlignment="1">
      <alignment vertical="center" wrapText="1"/>
    </xf>
    <xf numFmtId="0" fontId="4" fillId="10" borderId="14" xfId="0" applyFont="1" applyFill="1" applyBorder="1" applyAlignment="1">
      <alignment horizontal="center" vertical="center" wrapText="1"/>
    </xf>
    <xf numFmtId="0" fontId="2" fillId="10" borderId="14" xfId="0" applyFont="1" applyFill="1" applyBorder="1" applyAlignment="1">
      <alignment horizontal="left" vertical="center" wrapText="1"/>
    </xf>
    <xf numFmtId="0" fontId="3" fillId="3" borderId="14" xfId="0" applyFont="1" applyFill="1" applyBorder="1" applyAlignment="1">
      <alignment horizontal="center" vertical="center" wrapText="1"/>
    </xf>
    <xf numFmtId="0" fontId="4" fillId="3" borderId="14" xfId="0" applyFont="1" applyFill="1" applyBorder="1" applyAlignment="1">
      <alignment vertical="center" wrapText="1"/>
    </xf>
    <xf numFmtId="0" fontId="4" fillId="3" borderId="14" xfId="0" applyFont="1" applyFill="1" applyBorder="1" applyAlignment="1">
      <alignment horizontal="center" vertical="center" wrapText="1"/>
    </xf>
    <xf numFmtId="43" fontId="4" fillId="3" borderId="14" xfId="1" applyFont="1" applyFill="1" applyBorder="1" applyAlignment="1">
      <alignment horizontal="center" vertical="center" wrapText="1"/>
    </xf>
    <xf numFmtId="0" fontId="4" fillId="2" borderId="18" xfId="0" applyFont="1" applyFill="1" applyBorder="1" applyAlignment="1">
      <alignment vertical="center" wrapText="1"/>
    </xf>
    <xf numFmtId="0" fontId="4" fillId="2" borderId="23" xfId="0" applyFont="1" applyFill="1" applyBorder="1" applyAlignment="1">
      <alignment vertical="center" wrapText="1"/>
    </xf>
    <xf numFmtId="0" fontId="4" fillId="11" borderId="0" xfId="0" applyFont="1" applyFill="1" applyAlignment="1">
      <alignment horizontal="left" vertical="center" wrapText="1"/>
    </xf>
    <xf numFmtId="0" fontId="7" fillId="11" borderId="0" xfId="0" applyFont="1" applyFill="1" applyBorder="1" applyAlignment="1">
      <alignment vertical="center" wrapText="1"/>
    </xf>
    <xf numFmtId="0" fontId="3" fillId="11" borderId="0" xfId="0" applyFont="1" applyFill="1" applyAlignment="1">
      <alignment horizontal="center" vertical="center" wrapText="1"/>
    </xf>
    <xf numFmtId="0" fontId="4" fillId="11" borderId="0" xfId="0" applyFont="1" applyFill="1" applyAlignment="1">
      <alignment vertical="center" wrapText="1"/>
    </xf>
    <xf numFmtId="0" fontId="4" fillId="11" borderId="4" xfId="0" applyFont="1" applyFill="1" applyBorder="1" applyAlignment="1">
      <alignment horizontal="center" vertical="center" wrapText="1"/>
    </xf>
    <xf numFmtId="0" fontId="4" fillId="11" borderId="0" xfId="0" applyFont="1" applyFill="1" applyAlignment="1">
      <alignment horizontal="center" vertical="center" wrapText="1"/>
    </xf>
    <xf numFmtId="43" fontId="4" fillId="11" borderId="0" xfId="1" applyFont="1" applyFill="1" applyAlignment="1">
      <alignment horizontal="center" vertical="center" wrapText="1"/>
    </xf>
    <xf numFmtId="0" fontId="4" fillId="11" borderId="11" xfId="0" applyFont="1" applyFill="1" applyBorder="1" applyAlignment="1">
      <alignment vertical="center" wrapText="1"/>
    </xf>
    <xf numFmtId="0" fontId="4" fillId="2" borderId="11" xfId="0" applyFont="1" applyFill="1" applyBorder="1" applyAlignment="1">
      <alignment horizontal="center" vertical="center" wrapText="1"/>
    </xf>
    <xf numFmtId="0" fontId="18" fillId="0" borderId="0" xfId="0" applyFont="1" applyAlignment="1">
      <alignment horizontal="left" vertical="center" wrapText="1"/>
    </xf>
    <xf numFmtId="0" fontId="18" fillId="0" borderId="11" xfId="0" applyFont="1" applyBorder="1" applyAlignment="1">
      <alignment horizontal="left" vertical="center" wrapText="1"/>
    </xf>
    <xf numFmtId="0" fontId="18" fillId="2" borderId="0" xfId="0" applyFont="1" applyFill="1" applyBorder="1" applyAlignment="1">
      <alignment horizontal="center" vertical="center" wrapText="1"/>
    </xf>
    <xf numFmtId="0" fontId="4" fillId="5" borderId="11" xfId="0" applyFont="1" applyFill="1" applyBorder="1" applyAlignment="1">
      <alignment vertical="center" wrapText="1"/>
    </xf>
    <xf numFmtId="0" fontId="14" fillId="5" borderId="11" xfId="0" applyFont="1" applyFill="1" applyBorder="1" applyAlignment="1">
      <alignment horizontal="left" vertical="center"/>
    </xf>
    <xf numFmtId="0" fontId="4" fillId="2" borderId="1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7" fillId="2" borderId="4"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8" fillId="2" borderId="0" xfId="0" applyFont="1" applyFill="1" applyBorder="1" applyAlignment="1">
      <alignment horizontal="left" vertical="center"/>
    </xf>
    <xf numFmtId="0" fontId="14" fillId="2" borderId="4"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4" fillId="2" borderId="4" xfId="0" applyFont="1" applyFill="1" applyBorder="1" applyAlignment="1">
      <alignment vertical="center" wrapText="1"/>
    </xf>
    <xf numFmtId="0" fontId="4" fillId="0" borderId="4" xfId="0" applyFont="1" applyFill="1" applyBorder="1" applyAlignment="1">
      <alignment horizontal="center" vertical="center" wrapText="1"/>
    </xf>
    <xf numFmtId="43" fontId="4" fillId="2" borderId="4" xfId="1"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3" borderId="11" xfId="0" applyFont="1" applyFill="1" applyBorder="1" applyAlignment="1">
      <alignment vertical="center" wrapText="1"/>
    </xf>
    <xf numFmtId="0" fontId="8" fillId="3" borderId="11" xfId="0" applyFont="1" applyFill="1" applyBorder="1" applyAlignment="1">
      <alignment vertical="center" wrapText="1"/>
    </xf>
    <xf numFmtId="0" fontId="10" fillId="2" borderId="13" xfId="0" applyFont="1" applyFill="1" applyBorder="1" applyAlignment="1">
      <alignment horizontal="center" vertical="center" wrapText="1"/>
    </xf>
    <xf numFmtId="0" fontId="0" fillId="0" borderId="0" xfId="0" applyFont="1"/>
    <xf numFmtId="0" fontId="28" fillId="0" borderId="1" xfId="0" applyFont="1" applyBorder="1"/>
    <xf numFmtId="0" fontId="24" fillId="13" borderId="28" xfId="0" applyFont="1" applyFill="1" applyBorder="1"/>
    <xf numFmtId="0" fontId="29" fillId="0" borderId="0" xfId="0" applyFont="1" applyAlignment="1">
      <alignment horizontal="justify"/>
    </xf>
    <xf numFmtId="0" fontId="30" fillId="0" borderId="32" xfId="0" applyFont="1" applyBorder="1" applyAlignment="1">
      <alignment wrapText="1"/>
    </xf>
    <xf numFmtId="0" fontId="24" fillId="13" borderId="11" xfId="0" applyFont="1" applyFill="1" applyBorder="1" applyAlignment="1">
      <alignment horizontal="center"/>
    </xf>
    <xf numFmtId="0" fontId="31" fillId="0" borderId="0" xfId="0" applyFont="1" applyBorder="1" applyAlignment="1">
      <alignment wrapText="1"/>
    </xf>
    <xf numFmtId="0" fontId="24" fillId="0" borderId="0" xfId="0" applyFont="1" applyFill="1" applyBorder="1" applyAlignment="1"/>
    <xf numFmtId="0" fontId="30" fillId="0" borderId="0" xfId="0" applyFont="1" applyBorder="1" applyAlignment="1">
      <alignment wrapText="1"/>
    </xf>
    <xf numFmtId="0" fontId="0" fillId="0" borderId="33" xfId="0" applyFont="1" applyBorder="1" applyAlignment="1"/>
    <xf numFmtId="0" fontId="24" fillId="13" borderId="31" xfId="0" applyFont="1" applyFill="1" applyBorder="1" applyAlignment="1">
      <alignment horizontal="center"/>
    </xf>
    <xf numFmtId="0" fontId="30" fillId="0" borderId="0" xfId="0" applyFont="1" applyFill="1" applyBorder="1" applyAlignment="1">
      <alignment horizontal="left" vertical="top" wrapText="1"/>
    </xf>
    <xf numFmtId="0" fontId="0" fillId="0" borderId="0" xfId="0" applyFont="1" applyFill="1" applyBorder="1" applyAlignment="1"/>
    <xf numFmtId="0" fontId="31" fillId="0" borderId="0" xfId="0" applyFont="1" applyFill="1" applyBorder="1" applyAlignment="1">
      <alignment horizontal="left" vertical="top" wrapText="1"/>
    </xf>
    <xf numFmtId="0" fontId="24" fillId="0" borderId="0" xfId="0" applyFont="1" applyFill="1" applyBorder="1" applyAlignment="1">
      <alignment horizontal="left"/>
    </xf>
    <xf numFmtId="0" fontId="32" fillId="0" borderId="0" xfId="0" applyFont="1" applyFill="1" applyBorder="1" applyAlignment="1">
      <alignment horizontal="left"/>
    </xf>
    <xf numFmtId="0" fontId="32" fillId="2" borderId="34" xfId="0" applyFont="1" applyFill="1" applyBorder="1" applyAlignment="1" applyProtection="1">
      <alignment horizontal="center" vertical="center" wrapText="1"/>
    </xf>
    <xf numFmtId="0" fontId="32" fillId="2" borderId="34" xfId="0" applyFont="1" applyFill="1" applyBorder="1" applyAlignment="1" applyProtection="1">
      <alignment vertical="center" wrapText="1"/>
    </xf>
    <xf numFmtId="0" fontId="30" fillId="0" borderId="36" xfId="0" applyFont="1" applyBorder="1" applyAlignment="1">
      <alignment horizontal="center" wrapText="1"/>
    </xf>
    <xf numFmtId="0" fontId="33" fillId="14" borderId="36" xfId="0" applyFont="1" applyFill="1" applyBorder="1" applyAlignment="1">
      <alignment horizontal="left" wrapText="1"/>
    </xf>
    <xf numFmtId="0" fontId="0" fillId="0" borderId="36" xfId="0" applyFont="1" applyBorder="1"/>
    <xf numFmtId="4" fontId="0" fillId="0" borderId="29" xfId="0" applyNumberFormat="1" applyFont="1" applyBorder="1"/>
    <xf numFmtId="0" fontId="32" fillId="2" borderId="37" xfId="0" applyFont="1" applyFill="1" applyBorder="1" applyAlignment="1" applyProtection="1">
      <alignment horizontal="center" vertical="center" wrapText="1"/>
    </xf>
    <xf numFmtId="0" fontId="32" fillId="2" borderId="37" xfId="0" applyFont="1" applyFill="1" applyBorder="1" applyAlignment="1" applyProtection="1">
      <alignment vertical="center" wrapText="1"/>
    </xf>
    <xf numFmtId="0" fontId="32" fillId="2" borderId="38" xfId="0" applyFont="1" applyFill="1" applyBorder="1" applyAlignment="1" applyProtection="1">
      <alignment horizontal="center" vertical="center" wrapText="1"/>
    </xf>
    <xf numFmtId="0" fontId="32" fillId="2" borderId="38" xfId="0" applyFont="1" applyFill="1" applyBorder="1" applyAlignment="1" applyProtection="1">
      <alignment vertical="center" wrapText="1"/>
    </xf>
    <xf numFmtId="4" fontId="23" fillId="0" borderId="36" xfId="0" applyNumberFormat="1" applyFont="1" applyBorder="1"/>
    <xf numFmtId="0" fontId="32" fillId="2" borderId="34" xfId="0" applyFont="1" applyFill="1" applyBorder="1" applyAlignment="1">
      <alignment horizontal="center" vertical="center" wrapText="1"/>
    </xf>
    <xf numFmtId="0" fontId="32" fillId="2" borderId="34" xfId="0" applyFont="1" applyFill="1" applyBorder="1" applyAlignment="1">
      <alignment vertical="center" wrapText="1"/>
    </xf>
    <xf numFmtId="4" fontId="0" fillId="0" borderId="36" xfId="0" applyNumberFormat="1" applyFont="1" applyBorder="1"/>
    <xf numFmtId="0" fontId="32" fillId="2" borderId="37" xfId="0" applyFont="1" applyFill="1" applyBorder="1" applyAlignment="1">
      <alignment vertical="center" wrapText="1"/>
    </xf>
    <xf numFmtId="0" fontId="30" fillId="0" borderId="36" xfId="0" applyFont="1" applyBorder="1" applyAlignment="1">
      <alignment horizontal="left" wrapText="1"/>
    </xf>
    <xf numFmtId="0" fontId="32" fillId="2" borderId="38" xfId="0" applyFont="1" applyFill="1" applyBorder="1" applyAlignment="1">
      <alignment vertical="center" wrapText="1"/>
    </xf>
    <xf numFmtId="0" fontId="23" fillId="0" borderId="36" xfId="0" applyFont="1" applyBorder="1"/>
    <xf numFmtId="0" fontId="34" fillId="14" borderId="34" xfId="0" applyFont="1" applyFill="1" applyBorder="1" applyAlignment="1">
      <alignment vertical="center" wrapText="1"/>
    </xf>
    <xf numFmtId="0" fontId="0" fillId="0" borderId="0" xfId="0" applyFont="1" applyFill="1"/>
    <xf numFmtId="0" fontId="31" fillId="0" borderId="11" xfId="0" applyFont="1" applyFill="1" applyBorder="1" applyAlignment="1">
      <alignment horizontal="left" vertical="center" wrapText="1"/>
    </xf>
    <xf numFmtId="0" fontId="31" fillId="0" borderId="15" xfId="0" applyFont="1" applyFill="1" applyBorder="1" applyAlignment="1">
      <alignment horizontal="left" vertical="center" wrapText="1"/>
    </xf>
    <xf numFmtId="0" fontId="30" fillId="0" borderId="41" xfId="0" applyFont="1" applyFill="1" applyBorder="1" applyAlignment="1">
      <alignment horizontal="left" vertical="center" wrapText="1"/>
    </xf>
    <xf numFmtId="0" fontId="30" fillId="0" borderId="42" xfId="0" applyFont="1" applyFill="1" applyBorder="1" applyAlignment="1">
      <alignment horizontal="left" vertical="center" wrapText="1"/>
    </xf>
    <xf numFmtId="0" fontId="31" fillId="0" borderId="19" xfId="0" applyFont="1" applyFill="1" applyBorder="1" applyAlignment="1">
      <alignment horizontal="left" vertical="center" wrapText="1"/>
    </xf>
    <xf numFmtId="4" fontId="23" fillId="12" borderId="36" xfId="0" applyNumberFormat="1" applyFont="1" applyFill="1" applyBorder="1" applyAlignment="1">
      <alignment vertical="center"/>
    </xf>
    <xf numFmtId="0" fontId="23" fillId="12" borderId="36" xfId="0" applyFont="1" applyFill="1" applyBorder="1" applyAlignment="1">
      <alignment vertical="center"/>
    </xf>
    <xf numFmtId="0" fontId="23" fillId="12" borderId="38" xfId="0" applyFont="1" applyFill="1" applyBorder="1" applyAlignment="1">
      <alignment vertical="center"/>
    </xf>
    <xf numFmtId="4" fontId="28" fillId="12" borderId="36" xfId="0" applyNumberFormat="1" applyFont="1" applyFill="1" applyBorder="1"/>
    <xf numFmtId="0" fontId="24" fillId="16" borderId="11" xfId="0" applyFont="1" applyFill="1" applyBorder="1" applyAlignment="1">
      <alignment horizontal="left" vertical="center"/>
    </xf>
    <xf numFmtId="0" fontId="24" fillId="16" borderId="19" xfId="0" applyFont="1" applyFill="1" applyBorder="1" applyAlignment="1">
      <alignment horizontal="left" vertical="center"/>
    </xf>
    <xf numFmtId="0" fontId="32" fillId="5" borderId="11" xfId="0" applyFont="1" applyFill="1" applyBorder="1" applyAlignment="1"/>
    <xf numFmtId="0" fontId="35" fillId="5" borderId="11" xfId="0" applyFont="1" applyFill="1" applyBorder="1" applyAlignment="1"/>
    <xf numFmtId="0" fontId="30" fillId="0" borderId="11" xfId="0" applyFont="1" applyBorder="1" applyAlignment="1">
      <alignment horizontal="center" wrapText="1"/>
    </xf>
    <xf numFmtId="0" fontId="30" fillId="0" borderId="18" xfId="0" applyFont="1" applyBorder="1" applyAlignment="1">
      <alignment horizontal="center" wrapText="1"/>
    </xf>
    <xf numFmtId="0" fontId="28" fillId="0" borderId="41" xfId="0" applyFont="1" applyBorder="1" applyAlignment="1">
      <alignment horizontal="center" wrapText="1"/>
    </xf>
    <xf numFmtId="0" fontId="30" fillId="0" borderId="22" xfId="0" applyFont="1" applyBorder="1" applyAlignment="1">
      <alignment horizontal="center" wrapText="1"/>
    </xf>
    <xf numFmtId="0" fontId="0" fillId="15" borderId="44" xfId="0" applyFill="1" applyBorder="1" applyAlignment="1">
      <alignment vertical="center" wrapText="1"/>
    </xf>
    <xf numFmtId="0" fontId="0" fillId="15" borderId="45" xfId="0" applyFont="1" applyFill="1" applyBorder="1" applyAlignment="1">
      <alignment vertical="center" wrapText="1"/>
    </xf>
    <xf numFmtId="0" fontId="0" fillId="15" borderId="46" xfId="0" applyFont="1" applyFill="1" applyBorder="1" applyAlignment="1">
      <alignment vertical="center" wrapText="1"/>
    </xf>
    <xf numFmtId="0" fontId="28" fillId="0" borderId="47" xfId="0" applyFont="1" applyBorder="1" applyAlignment="1">
      <alignment horizontal="center" wrapText="1"/>
    </xf>
    <xf numFmtId="0" fontId="30" fillId="0" borderId="23" xfId="0" applyFont="1" applyBorder="1" applyAlignment="1">
      <alignment horizontal="center" wrapText="1"/>
    </xf>
    <xf numFmtId="4" fontId="0" fillId="12" borderId="45" xfId="0" applyNumberFormat="1" applyFont="1" applyFill="1" applyBorder="1" applyAlignment="1">
      <alignment vertical="center" wrapText="1"/>
    </xf>
    <xf numFmtId="0" fontId="30" fillId="12" borderId="46" xfId="0" applyFont="1" applyFill="1" applyBorder="1" applyAlignment="1">
      <alignment horizontal="center" vertical="center" wrapText="1"/>
    </xf>
    <xf numFmtId="0" fontId="36" fillId="0" borderId="43" xfId="0" applyFont="1" applyBorder="1" applyAlignment="1">
      <alignment horizontal="center" vertical="center" wrapText="1"/>
    </xf>
    <xf numFmtId="0" fontId="30" fillId="0" borderId="14" xfId="0" applyFont="1" applyBorder="1" applyAlignment="1">
      <alignment horizontal="left" vertical="center" wrapText="1"/>
    </xf>
    <xf numFmtId="4" fontId="30" fillId="0" borderId="14" xfId="0" applyNumberFormat="1" applyFont="1" applyBorder="1" applyAlignment="1">
      <alignment horizontal="left" vertical="center" wrapText="1"/>
    </xf>
    <xf numFmtId="0" fontId="30" fillId="0" borderId="22" xfId="0" applyFont="1" applyBorder="1" applyAlignment="1">
      <alignment horizontal="center" vertical="center" wrapText="1"/>
    </xf>
    <xf numFmtId="0" fontId="0" fillId="0" borderId="0" xfId="0" applyFont="1" applyAlignment="1">
      <alignment vertical="center"/>
    </xf>
    <xf numFmtId="0" fontId="0" fillId="0" borderId="0" xfId="0" applyAlignment="1">
      <alignment vertical="center"/>
    </xf>
    <xf numFmtId="0" fontId="28" fillId="0" borderId="41" xfId="0" applyFont="1" applyBorder="1" applyAlignment="1">
      <alignment horizontal="center" vertical="center" wrapText="1"/>
    </xf>
    <xf numFmtId="0" fontId="30" fillId="0" borderId="11" xfId="0" applyFont="1" applyBorder="1" applyAlignment="1">
      <alignment horizontal="left" vertical="center" wrapText="1"/>
    </xf>
    <xf numFmtId="4" fontId="30" fillId="0" borderId="11" xfId="0" applyNumberFormat="1" applyFont="1" applyBorder="1" applyAlignment="1">
      <alignment horizontal="left" vertical="center" wrapText="1"/>
    </xf>
    <xf numFmtId="0" fontId="30" fillId="0" borderId="18" xfId="0" applyFont="1" applyBorder="1" applyAlignment="1">
      <alignment horizontal="center" vertical="center" wrapText="1"/>
    </xf>
    <xf numFmtId="0" fontId="28" fillId="0" borderId="47" xfId="0" applyFont="1" applyBorder="1" applyAlignment="1">
      <alignment horizontal="center" vertical="center" wrapText="1"/>
    </xf>
    <xf numFmtId="0" fontId="30" fillId="0" borderId="13" xfId="0" applyFont="1" applyBorder="1" applyAlignment="1">
      <alignment horizontal="left" vertical="center" wrapText="1"/>
    </xf>
    <xf numFmtId="4" fontId="30" fillId="0" borderId="13" xfId="0" applyNumberFormat="1" applyFont="1" applyBorder="1" applyAlignment="1">
      <alignment horizontal="left" vertical="center" wrapText="1"/>
    </xf>
    <xf numFmtId="0" fontId="30" fillId="0" borderId="23" xfId="0" applyFont="1" applyBorder="1" applyAlignment="1">
      <alignment horizontal="center" vertical="center" wrapText="1"/>
    </xf>
    <xf numFmtId="4" fontId="30" fillId="0" borderId="11" xfId="0" applyNumberFormat="1" applyFont="1" applyBorder="1" applyAlignment="1">
      <alignment horizontal="right" wrapText="1"/>
    </xf>
    <xf numFmtId="0" fontId="0" fillId="0" borderId="43" xfId="0" applyFont="1" applyBorder="1" applyAlignment="1">
      <alignment horizontal="center" wrapText="1"/>
    </xf>
    <xf numFmtId="0" fontId="0" fillId="0" borderId="14" xfId="0" applyFont="1" applyBorder="1" applyAlignment="1">
      <alignment horizontal="center" wrapText="1"/>
    </xf>
    <xf numFmtId="4" fontId="0" fillId="0" borderId="14" xfId="0" applyNumberFormat="1" applyFont="1" applyBorder="1" applyAlignment="1">
      <alignment horizontal="right" wrapText="1"/>
    </xf>
    <xf numFmtId="0" fontId="0" fillId="0" borderId="22" xfId="0" applyFont="1" applyBorder="1" applyAlignment="1">
      <alignment horizontal="center" wrapText="1"/>
    </xf>
    <xf numFmtId="0" fontId="30" fillId="0" borderId="13" xfId="0" applyFont="1" applyBorder="1" applyAlignment="1">
      <alignment horizontal="center" wrapText="1"/>
    </xf>
    <xf numFmtId="4" fontId="30" fillId="0" borderId="13" xfId="0" applyNumberFormat="1" applyFont="1" applyBorder="1" applyAlignment="1">
      <alignment horizontal="right" wrapText="1"/>
    </xf>
    <xf numFmtId="4" fontId="0" fillId="12" borderId="45" xfId="0" applyNumberFormat="1" applyFont="1" applyFill="1" applyBorder="1" applyAlignment="1">
      <alignment wrapText="1"/>
    </xf>
    <xf numFmtId="0" fontId="30" fillId="12" borderId="46" xfId="0" applyFont="1" applyFill="1" applyBorder="1" applyAlignment="1">
      <alignment horizontal="center" wrapText="1"/>
    </xf>
    <xf numFmtId="0" fontId="28" fillId="0" borderId="43" xfId="0" applyFont="1" applyBorder="1" applyAlignment="1">
      <alignment horizontal="center" wrapText="1"/>
    </xf>
    <xf numFmtId="0" fontId="30" fillId="0" borderId="14" xfId="0" applyFont="1" applyBorder="1" applyAlignment="1">
      <alignment horizontal="center" wrapText="1"/>
    </xf>
    <xf numFmtId="4" fontId="30" fillId="0" borderId="14" xfId="0" applyNumberFormat="1" applyFont="1" applyBorder="1" applyAlignment="1">
      <alignment horizontal="right" wrapText="1"/>
    </xf>
    <xf numFmtId="0" fontId="4" fillId="12" borderId="13" xfId="0" applyFont="1" applyFill="1" applyBorder="1" applyAlignment="1">
      <alignment horizontal="center" vertical="center" wrapText="1"/>
    </xf>
    <xf numFmtId="0" fontId="4" fillId="12" borderId="4" xfId="0" applyFont="1" applyFill="1" applyBorder="1" applyAlignment="1">
      <alignment horizontal="center" vertical="center" wrapText="1"/>
    </xf>
    <xf numFmtId="0" fontId="4" fillId="12" borderId="14" xfId="0" applyFont="1" applyFill="1" applyBorder="1" applyAlignment="1">
      <alignment horizontal="center" vertical="center" wrapText="1"/>
    </xf>
    <xf numFmtId="0" fontId="17" fillId="2" borderId="13"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7" fillId="2" borderId="11" xfId="0" applyFont="1" applyFill="1" applyBorder="1" applyAlignment="1">
      <alignment horizontal="left" vertical="center" wrapText="1"/>
    </xf>
    <xf numFmtId="0" fontId="4" fillId="2" borderId="1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16" fillId="2" borderId="15"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4" fillId="5" borderId="8"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7" fillId="2" borderId="15" xfId="0" applyFont="1" applyFill="1" applyBorder="1" applyAlignment="1">
      <alignment horizontal="left"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5" xfId="0" applyFont="1" applyFill="1" applyBorder="1" applyAlignment="1">
      <alignment horizontal="left" vertical="center"/>
    </xf>
    <xf numFmtId="0" fontId="11" fillId="3" borderId="3" xfId="0" applyFont="1" applyFill="1" applyBorder="1" applyAlignment="1">
      <alignment horizontal="left" vertical="center"/>
    </xf>
    <xf numFmtId="0" fontId="5" fillId="5" borderId="8"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11" fillId="3" borderId="3"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5" fillId="5" borderId="9"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4" fillId="6" borderId="8" xfId="0" applyFont="1" applyFill="1" applyBorder="1" applyAlignment="1">
      <alignment horizontal="center" vertical="center" wrapText="1"/>
    </xf>
    <xf numFmtId="164" fontId="10" fillId="6" borderId="8" xfId="0" applyNumberFormat="1" applyFont="1" applyFill="1" applyBorder="1" applyAlignment="1">
      <alignment horizontal="center" vertical="center" wrapText="1"/>
    </xf>
    <xf numFmtId="0" fontId="16" fillId="2" borderId="1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2" borderId="14"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20" fillId="7" borderId="16"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20" fillId="7" borderId="20"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5" fillId="7" borderId="16"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2" fillId="2" borderId="11"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17" fillId="2" borderId="16"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4" fillId="2" borderId="11" xfId="0" applyFont="1" applyFill="1" applyBorder="1" applyAlignment="1">
      <alignment horizontal="center" vertical="center"/>
    </xf>
    <xf numFmtId="0" fontId="4" fillId="2" borderId="19" xfId="0" applyFont="1" applyFill="1" applyBorder="1" applyAlignment="1">
      <alignment horizontal="center" vertical="center"/>
    </xf>
    <xf numFmtId="0" fontId="17" fillId="2" borderId="16"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2" fillId="2" borderId="13" xfId="0" applyFont="1" applyFill="1" applyBorder="1" applyAlignment="1">
      <alignment horizontal="left" vertical="center" wrapText="1"/>
    </xf>
    <xf numFmtId="0" fontId="4" fillId="2" borderId="16"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17" fillId="2" borderId="19" xfId="0" applyFont="1" applyFill="1" applyBorder="1" applyAlignment="1">
      <alignment horizontal="left" vertical="center" wrapText="1"/>
    </xf>
    <xf numFmtId="0" fontId="31" fillId="0" borderId="11" xfId="0" applyFont="1" applyBorder="1" applyAlignment="1">
      <alignment horizontal="left"/>
    </xf>
    <xf numFmtId="0" fontId="0" fillId="0" borderId="13" xfId="0" applyFont="1" applyBorder="1" applyAlignment="1">
      <alignment horizontal="center"/>
    </xf>
    <xf numFmtId="0" fontId="24" fillId="15" borderId="0" xfId="0" applyFont="1" applyFill="1" applyAlignment="1">
      <alignment horizontal="center"/>
    </xf>
    <xf numFmtId="0" fontId="25" fillId="0" borderId="0" xfId="0" applyFont="1" applyAlignment="1">
      <alignment horizontal="center"/>
    </xf>
    <xf numFmtId="0" fontId="26" fillId="0" borderId="0" xfId="0" applyFont="1" applyAlignment="1">
      <alignment horizontal="center"/>
    </xf>
    <xf numFmtId="0" fontId="25" fillId="0" borderId="0" xfId="0" applyFont="1" applyAlignment="1"/>
    <xf numFmtId="0" fontId="27" fillId="0" borderId="0" xfId="0" applyFont="1" applyAlignment="1">
      <alignment horizontal="center" wrapText="1"/>
    </xf>
    <xf numFmtId="0" fontId="38" fillId="12" borderId="29" xfId="0" applyFont="1" applyFill="1" applyBorder="1" applyAlignment="1">
      <alignment horizontal="center" vertical="center" wrapText="1"/>
    </xf>
    <xf numFmtId="0" fontId="38" fillId="12" borderId="30" xfId="0" applyFont="1" applyFill="1" applyBorder="1" applyAlignment="1">
      <alignment horizontal="center" vertical="center" wrapText="1"/>
    </xf>
    <xf numFmtId="0" fontId="38" fillId="12" borderId="31" xfId="0" applyFont="1" applyFill="1" applyBorder="1" applyAlignment="1">
      <alignment horizontal="center" vertical="center" wrapText="1"/>
    </xf>
    <xf numFmtId="0" fontId="32" fillId="14" borderId="1" xfId="0" applyFont="1" applyFill="1" applyBorder="1" applyAlignment="1">
      <alignment horizontal="left"/>
    </xf>
    <xf numFmtId="0" fontId="32" fillId="14" borderId="28" xfId="0" applyFont="1" applyFill="1" applyBorder="1" applyAlignment="1">
      <alignment horizontal="left"/>
    </xf>
    <xf numFmtId="0" fontId="31" fillId="0" borderId="0" xfId="0" applyFont="1" applyBorder="1" applyAlignment="1">
      <alignment horizontal="center"/>
    </xf>
    <xf numFmtId="0" fontId="0" fillId="0" borderId="0" xfId="0" applyFont="1" applyBorder="1" applyAlignment="1">
      <alignment horizontal="center"/>
    </xf>
    <xf numFmtId="0" fontId="31" fillId="0" borderId="1" xfId="0" applyFont="1" applyBorder="1" applyAlignment="1">
      <alignment horizontal="left"/>
    </xf>
    <xf numFmtId="0" fontId="31" fillId="0" borderId="2" xfId="0" applyFont="1" applyBorder="1" applyAlignment="1">
      <alignment horizontal="left"/>
    </xf>
    <xf numFmtId="0" fontId="31" fillId="0" borderId="28" xfId="0" applyFont="1" applyBorder="1" applyAlignment="1">
      <alignment horizontal="left"/>
    </xf>
    <xf numFmtId="0" fontId="0" fillId="0" borderId="11" xfId="0" applyFont="1" applyBorder="1" applyAlignment="1">
      <alignment horizontal="center"/>
    </xf>
    <xf numFmtId="0" fontId="32" fillId="5" borderId="1" xfId="0" applyFont="1" applyFill="1" applyBorder="1" applyAlignment="1">
      <alignment horizontal="left"/>
    </xf>
    <xf numFmtId="0" fontId="32" fillId="5" borderId="2" xfId="0" applyFont="1" applyFill="1" applyBorder="1" applyAlignment="1">
      <alignment horizontal="left"/>
    </xf>
    <xf numFmtId="0" fontId="32" fillId="5" borderId="28" xfId="0" applyFont="1" applyFill="1" applyBorder="1" applyAlignment="1">
      <alignment horizontal="left"/>
    </xf>
    <xf numFmtId="0" fontId="30" fillId="0" borderId="40" xfId="0" applyFont="1" applyFill="1" applyBorder="1" applyAlignment="1">
      <alignment horizontal="left" vertical="center" wrapText="1"/>
    </xf>
    <xf numFmtId="0" fontId="30" fillId="0" borderId="41" xfId="0" applyFont="1" applyFill="1" applyBorder="1" applyAlignment="1">
      <alignment horizontal="left" vertical="center" wrapText="1"/>
    </xf>
    <xf numFmtId="0" fontId="24" fillId="16" borderId="15" xfId="0" applyFont="1" applyFill="1" applyBorder="1" applyAlignment="1">
      <alignment horizontal="left" vertical="center"/>
    </xf>
    <xf numFmtId="0" fontId="24" fillId="16" borderId="11" xfId="0" applyFont="1" applyFill="1" applyBorder="1" applyAlignment="1">
      <alignment horizontal="left" vertical="center"/>
    </xf>
    <xf numFmtId="0" fontId="24" fillId="16" borderId="17" xfId="0" applyFont="1" applyFill="1" applyBorder="1" applyAlignment="1">
      <alignment horizontal="left" vertical="center"/>
    </xf>
    <xf numFmtId="0" fontId="24" fillId="16" borderId="18" xfId="0" applyFont="1" applyFill="1" applyBorder="1" applyAlignment="1">
      <alignment horizontal="left" vertical="center"/>
    </xf>
    <xf numFmtId="0" fontId="24" fillId="16" borderId="19" xfId="0" applyFont="1" applyFill="1" applyBorder="1" applyAlignment="1">
      <alignment horizontal="left" vertical="center"/>
    </xf>
    <xf numFmtId="0" fontId="24" fillId="16" borderId="21" xfId="0" applyFont="1" applyFill="1" applyBorder="1" applyAlignment="1">
      <alignment horizontal="left" vertical="center"/>
    </xf>
    <xf numFmtId="0" fontId="32" fillId="14" borderId="2" xfId="0" applyFont="1" applyFill="1" applyBorder="1" applyAlignment="1">
      <alignment horizontal="left"/>
    </xf>
    <xf numFmtId="0" fontId="0" fillId="0" borderId="34" xfId="0" applyFont="1" applyBorder="1" applyAlignment="1"/>
    <xf numFmtId="0" fontId="0" fillId="0" borderId="37" xfId="0" applyBorder="1" applyAlignment="1"/>
    <xf numFmtId="0" fontId="0" fillId="0" borderId="38" xfId="0" applyBorder="1" applyAlignment="1"/>
    <xf numFmtId="0" fontId="0" fillId="15" borderId="34" xfId="0" applyFont="1" applyFill="1" applyBorder="1" applyAlignment="1">
      <alignment horizontal="center" wrapText="1"/>
    </xf>
    <xf numFmtId="0" fontId="0" fillId="15" borderId="37" xfId="0" applyFont="1" applyFill="1" applyBorder="1" applyAlignment="1">
      <alignment horizontal="center" wrapText="1"/>
    </xf>
    <xf numFmtId="0" fontId="0" fillId="15" borderId="38" xfId="0" applyFont="1" applyFill="1" applyBorder="1" applyAlignment="1">
      <alignment horizontal="center" wrapText="1"/>
    </xf>
    <xf numFmtId="0" fontId="0" fillId="15" borderId="35" xfId="0" applyFont="1" applyFill="1" applyBorder="1" applyAlignment="1">
      <alignment horizontal="center" wrapText="1"/>
    </xf>
    <xf numFmtId="0" fontId="0" fillId="15" borderId="39" xfId="0" applyFont="1" applyFill="1" applyBorder="1" applyAlignment="1">
      <alignment horizontal="center" wrapText="1"/>
    </xf>
    <xf numFmtId="0" fontId="0" fillId="15" borderId="36" xfId="0" applyFont="1" applyFill="1" applyBorder="1" applyAlignment="1">
      <alignment horizontal="center" vertical="center" wrapText="1"/>
    </xf>
    <xf numFmtId="0" fontId="0" fillId="15" borderId="34" xfId="0" applyFont="1" applyFill="1" applyBorder="1" applyAlignment="1">
      <alignment horizontal="center" vertical="center" wrapText="1"/>
    </xf>
    <xf numFmtId="0" fontId="0" fillId="0" borderId="34" xfId="0" applyFont="1" applyBorder="1" applyAlignment="1">
      <alignment wrapText="1"/>
    </xf>
    <xf numFmtId="0" fontId="0" fillId="0" borderId="37" xfId="0" applyFont="1" applyBorder="1" applyAlignment="1">
      <alignment wrapText="1"/>
    </xf>
    <xf numFmtId="0" fontId="0" fillId="0" borderId="38" xfId="0" applyFont="1" applyBorder="1" applyAlignment="1">
      <alignment wrapText="1"/>
    </xf>
    <xf numFmtId="0" fontId="28" fillId="12" borderId="29" xfId="0" applyFont="1" applyFill="1" applyBorder="1" applyAlignment="1">
      <alignment horizontal="center" vertical="center" wrapText="1"/>
    </xf>
    <xf numFmtId="0" fontId="28" fillId="12" borderId="30" xfId="0" applyFont="1" applyFill="1" applyBorder="1" applyAlignment="1">
      <alignment horizontal="center" vertical="center" wrapText="1"/>
    </xf>
    <xf numFmtId="0" fontId="28" fillId="12" borderId="31" xfId="0" applyFont="1" applyFill="1" applyBorder="1" applyAlignment="1">
      <alignment horizontal="center" vertical="center" wrapText="1"/>
    </xf>
    <xf numFmtId="0" fontId="32" fillId="5" borderId="11" xfId="0" applyFont="1" applyFill="1" applyBorder="1" applyAlignment="1">
      <alignment horizontal="left"/>
    </xf>
    <xf numFmtId="0" fontId="28" fillId="12" borderId="44" xfId="0" applyFont="1" applyFill="1" applyBorder="1" applyAlignment="1">
      <alignment horizontal="center" wrapText="1"/>
    </xf>
    <xf numFmtId="0" fontId="28" fillId="12" borderId="45" xfId="0" applyFont="1" applyFill="1" applyBorder="1" applyAlignment="1">
      <alignment horizontal="center" wrapText="1"/>
    </xf>
    <xf numFmtId="0" fontId="28" fillId="12" borderId="44" xfId="0" applyFont="1" applyFill="1" applyBorder="1" applyAlignment="1">
      <alignment horizontal="center" vertical="center" wrapText="1"/>
    </xf>
    <xf numFmtId="0" fontId="28" fillId="12" borderId="45" xfId="0" applyFont="1" applyFill="1" applyBorder="1" applyAlignment="1">
      <alignment horizontal="center" vertical="center" wrapText="1"/>
    </xf>
    <xf numFmtId="0" fontId="0" fillId="0" borderId="34" xfId="0" applyFont="1" applyBorder="1" applyAlignment="1">
      <alignment horizontal="center"/>
    </xf>
    <xf numFmtId="0" fontId="0" fillId="0" borderId="37" xfId="0" applyFont="1" applyBorder="1" applyAlignment="1">
      <alignment horizontal="center"/>
    </xf>
    <xf numFmtId="0" fontId="0" fillId="0" borderId="38" xfId="0" applyFont="1" applyBorder="1" applyAlignment="1">
      <alignment horizontal="center"/>
    </xf>
    <xf numFmtId="0" fontId="28" fillId="0" borderId="29" xfId="0" applyFont="1" applyBorder="1" applyAlignment="1">
      <alignment horizontal="center" wrapText="1"/>
    </xf>
    <xf numFmtId="0" fontId="28" fillId="0" borderId="30" xfId="0" applyFont="1" applyBorder="1" applyAlignment="1">
      <alignment horizontal="center" wrapText="1"/>
    </xf>
    <xf numFmtId="0" fontId="28" fillId="0" borderId="31" xfId="0" applyFont="1" applyBorder="1" applyAlignment="1">
      <alignment horizontal="center" wrapText="1"/>
    </xf>
    <xf numFmtId="0" fontId="28" fillId="12" borderId="29" xfId="0" applyFont="1" applyFill="1" applyBorder="1" applyAlignment="1">
      <alignment horizontal="center" wrapText="1"/>
    </xf>
    <xf numFmtId="0" fontId="28" fillId="12" borderId="30" xfId="0" applyFont="1" applyFill="1" applyBorder="1" applyAlignment="1">
      <alignment horizontal="center" wrapText="1"/>
    </xf>
    <xf numFmtId="0" fontId="28" fillId="12" borderId="31" xfId="0"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colors>
    <mruColors>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11"/>
  <sheetViews>
    <sheetView tabSelected="1" topLeftCell="C1" zoomScale="70" zoomScaleNormal="70" zoomScaleSheetLayoutView="30" workbookViewId="0">
      <pane ySplit="6" topLeftCell="A7" activePane="bottomLeft" state="frozen"/>
      <selection pane="bottomLeft" activeCell="E9" sqref="A9:XFD9"/>
    </sheetView>
  </sheetViews>
  <sheetFormatPr defaultColWidth="8.7109375" defaultRowHeight="15" x14ac:dyDescent="0.25"/>
  <cols>
    <col min="1" max="1" width="2.5703125" style="4" bestFit="1" customWidth="1"/>
    <col min="2" max="2" width="29.140625" style="1" customWidth="1"/>
    <col min="3" max="3" width="5.85546875" style="2" customWidth="1"/>
    <col min="4" max="4" width="33" style="3" customWidth="1"/>
    <col min="5" max="5" width="5.85546875" style="2" customWidth="1"/>
    <col min="6" max="6" width="44.85546875" style="4" customWidth="1"/>
    <col min="7" max="19" width="6" style="2" customWidth="1"/>
    <col min="20" max="20" width="2.85546875" style="1" customWidth="1"/>
    <col min="21" max="21" width="29.140625" style="7" customWidth="1"/>
    <col min="22" max="22" width="24.85546875" style="7" customWidth="1"/>
    <col min="23" max="23" width="19.5703125" style="7" customWidth="1"/>
    <col min="24" max="25" width="14.28515625" style="7" customWidth="1"/>
    <col min="26" max="26" width="21" style="9" customWidth="1"/>
    <col min="27" max="28" width="9.140625" style="7" customWidth="1"/>
    <col min="29" max="29" width="1.5703125" style="4" customWidth="1"/>
    <col min="30" max="30" width="27.42578125" style="4" bestFit="1" customWidth="1"/>
    <col min="31" max="31" width="21.42578125" style="4" customWidth="1"/>
    <col min="32" max="32" width="17.7109375" style="4" customWidth="1"/>
    <col min="33" max="33" width="51.28515625" style="4" customWidth="1"/>
    <col min="34" max="253" width="8.7109375" style="4"/>
    <col min="254" max="254" width="1" style="4" bestFit="1" customWidth="1"/>
    <col min="255" max="255" width="5.42578125" style="4" customWidth="1"/>
    <col min="256" max="256" width="39.7109375" style="4" customWidth="1"/>
    <col min="257" max="257" width="2.42578125" style="4" customWidth="1"/>
    <col min="258" max="258" width="6.140625" style="4" customWidth="1"/>
    <col min="259" max="259" width="38.5703125" style="4" customWidth="1"/>
    <col min="260" max="260" width="9" style="4" customWidth="1"/>
    <col min="261" max="261" width="58.42578125" style="4" customWidth="1"/>
    <col min="262" max="262" width="4.7109375" style="4" bestFit="1" customWidth="1"/>
    <col min="263" max="263" width="5.7109375" style="4" bestFit="1" customWidth="1"/>
    <col min="264" max="264" width="4.5703125" style="4" bestFit="1" customWidth="1"/>
    <col min="265" max="265" width="5.42578125" style="4" customWidth="1"/>
    <col min="266" max="266" width="3.5703125" style="4" bestFit="1" customWidth="1"/>
    <col min="267" max="267" width="6.5703125" style="4" bestFit="1" customWidth="1"/>
    <col min="268" max="268" width="5" style="4" bestFit="1" customWidth="1"/>
    <col min="269" max="269" width="5.28515625" style="4" bestFit="1" customWidth="1"/>
    <col min="270" max="270" width="6.140625" style="4" bestFit="1" customWidth="1"/>
    <col min="271" max="271" width="4.7109375" style="4" bestFit="1" customWidth="1"/>
    <col min="272" max="272" width="5.28515625" style="4" customWidth="1"/>
    <col min="273" max="273" width="6.28515625" style="4" bestFit="1" customWidth="1"/>
    <col min="274" max="274" width="6.7109375" style="4" customWidth="1"/>
    <col min="275" max="275" width="2" style="4" customWidth="1"/>
    <col min="276" max="276" width="28.140625" style="4" customWidth="1"/>
    <col min="277" max="277" width="27" style="4" customWidth="1"/>
    <col min="278" max="278" width="12.7109375" style="4" bestFit="1" customWidth="1"/>
    <col min="279" max="279" width="10.7109375" style="4" bestFit="1" customWidth="1"/>
    <col min="280" max="280" width="34.42578125" style="4" bestFit="1" customWidth="1"/>
    <col min="281" max="281" width="8.140625" style="4" bestFit="1" customWidth="1"/>
    <col min="282" max="282" width="7.140625" style="4" bestFit="1" customWidth="1"/>
    <col min="283" max="283" width="9.140625" style="4" bestFit="1" customWidth="1"/>
    <col min="284" max="284" width="1.5703125" style="4" customWidth="1"/>
    <col min="285" max="285" width="27.42578125" style="4" bestFit="1" customWidth="1"/>
    <col min="286" max="286" width="17.7109375" style="4" bestFit="1" customWidth="1"/>
    <col min="287" max="287" width="9.7109375" style="4" bestFit="1" customWidth="1"/>
    <col min="288" max="288" width="3" style="4" customWidth="1"/>
    <col min="289" max="289" width="11.5703125" style="4" bestFit="1" customWidth="1"/>
    <col min="290" max="509" width="8.7109375" style="4"/>
    <col min="510" max="510" width="1" style="4" bestFit="1" customWidth="1"/>
    <col min="511" max="511" width="5.42578125" style="4" customWidth="1"/>
    <col min="512" max="512" width="39.7109375" style="4" customWidth="1"/>
    <col min="513" max="513" width="2.42578125" style="4" customWidth="1"/>
    <col min="514" max="514" width="6.140625" style="4" customWidth="1"/>
    <col min="515" max="515" width="38.5703125" style="4" customWidth="1"/>
    <col min="516" max="516" width="9" style="4" customWidth="1"/>
    <col min="517" max="517" width="58.42578125" style="4" customWidth="1"/>
    <col min="518" max="518" width="4.7109375" style="4" bestFit="1" customWidth="1"/>
    <col min="519" max="519" width="5.7109375" style="4" bestFit="1" customWidth="1"/>
    <col min="520" max="520" width="4.5703125" style="4" bestFit="1" customWidth="1"/>
    <col min="521" max="521" width="5.42578125" style="4" customWidth="1"/>
    <col min="522" max="522" width="3.5703125" style="4" bestFit="1" customWidth="1"/>
    <col min="523" max="523" width="6.5703125" style="4" bestFit="1" customWidth="1"/>
    <col min="524" max="524" width="5" style="4" bestFit="1" customWidth="1"/>
    <col min="525" max="525" width="5.28515625" style="4" bestFit="1" customWidth="1"/>
    <col min="526" max="526" width="6.140625" style="4" bestFit="1" customWidth="1"/>
    <col min="527" max="527" width="4.7109375" style="4" bestFit="1" customWidth="1"/>
    <col min="528" max="528" width="5.28515625" style="4" customWidth="1"/>
    <col min="529" max="529" width="6.28515625" style="4" bestFit="1" customWidth="1"/>
    <col min="530" max="530" width="6.7109375" style="4" customWidth="1"/>
    <col min="531" max="531" width="2" style="4" customWidth="1"/>
    <col min="532" max="532" width="28.140625" style="4" customWidth="1"/>
    <col min="533" max="533" width="27" style="4" customWidth="1"/>
    <col min="534" max="534" width="12.7109375" style="4" bestFit="1" customWidth="1"/>
    <col min="535" max="535" width="10.7109375" style="4" bestFit="1" customWidth="1"/>
    <col min="536" max="536" width="34.42578125" style="4" bestFit="1" customWidth="1"/>
    <col min="537" max="537" width="8.140625" style="4" bestFit="1" customWidth="1"/>
    <col min="538" max="538" width="7.140625" style="4" bestFit="1" customWidth="1"/>
    <col min="539" max="539" width="9.140625" style="4" bestFit="1" customWidth="1"/>
    <col min="540" max="540" width="1.5703125" style="4" customWidth="1"/>
    <col min="541" max="541" width="27.42578125" style="4" bestFit="1" customWidth="1"/>
    <col min="542" max="542" width="17.7109375" style="4" bestFit="1" customWidth="1"/>
    <col min="543" max="543" width="9.7109375" style="4" bestFit="1" customWidth="1"/>
    <col min="544" max="544" width="3" style="4" customWidth="1"/>
    <col min="545" max="545" width="11.5703125" style="4" bestFit="1" customWidth="1"/>
    <col min="546" max="765" width="8.7109375" style="4"/>
    <col min="766" max="766" width="1" style="4" bestFit="1" customWidth="1"/>
    <col min="767" max="767" width="5.42578125" style="4" customWidth="1"/>
    <col min="768" max="768" width="39.7109375" style="4" customWidth="1"/>
    <col min="769" max="769" width="2.42578125" style="4" customWidth="1"/>
    <col min="770" max="770" width="6.140625" style="4" customWidth="1"/>
    <col min="771" max="771" width="38.5703125" style="4" customWidth="1"/>
    <col min="772" max="772" width="9" style="4" customWidth="1"/>
    <col min="773" max="773" width="58.42578125" style="4" customWidth="1"/>
    <col min="774" max="774" width="4.7109375" style="4" bestFit="1" customWidth="1"/>
    <col min="775" max="775" width="5.7109375" style="4" bestFit="1" customWidth="1"/>
    <col min="776" max="776" width="4.5703125" style="4" bestFit="1" customWidth="1"/>
    <col min="777" max="777" width="5.42578125" style="4" customWidth="1"/>
    <col min="778" max="778" width="3.5703125" style="4" bestFit="1" customWidth="1"/>
    <col min="779" max="779" width="6.5703125" style="4" bestFit="1" customWidth="1"/>
    <col min="780" max="780" width="5" style="4" bestFit="1" customWidth="1"/>
    <col min="781" max="781" width="5.28515625" style="4" bestFit="1" customWidth="1"/>
    <col min="782" max="782" width="6.140625" style="4" bestFit="1" customWidth="1"/>
    <col min="783" max="783" width="4.7109375" style="4" bestFit="1" customWidth="1"/>
    <col min="784" max="784" width="5.28515625" style="4" customWidth="1"/>
    <col min="785" max="785" width="6.28515625" style="4" bestFit="1" customWidth="1"/>
    <col min="786" max="786" width="6.7109375" style="4" customWidth="1"/>
    <col min="787" max="787" width="2" style="4" customWidth="1"/>
    <col min="788" max="788" width="28.140625" style="4" customWidth="1"/>
    <col min="789" max="789" width="27" style="4" customWidth="1"/>
    <col min="790" max="790" width="12.7109375" style="4" bestFit="1" customWidth="1"/>
    <col min="791" max="791" width="10.7109375" style="4" bestFit="1" customWidth="1"/>
    <col min="792" max="792" width="34.42578125" style="4" bestFit="1" customWidth="1"/>
    <col min="793" max="793" width="8.140625" style="4" bestFit="1" customWidth="1"/>
    <col min="794" max="794" width="7.140625" style="4" bestFit="1" customWidth="1"/>
    <col min="795" max="795" width="9.140625" style="4" bestFit="1" customWidth="1"/>
    <col min="796" max="796" width="1.5703125" style="4" customWidth="1"/>
    <col min="797" max="797" width="27.42578125" style="4" bestFit="1" customWidth="1"/>
    <col min="798" max="798" width="17.7109375" style="4" bestFit="1" customWidth="1"/>
    <col min="799" max="799" width="9.7109375" style="4" bestFit="1" customWidth="1"/>
    <col min="800" max="800" width="3" style="4" customWidth="1"/>
    <col min="801" max="801" width="11.5703125" style="4" bestFit="1" customWidth="1"/>
    <col min="802" max="1021" width="8.7109375" style="4"/>
    <col min="1022" max="1022" width="1" style="4" bestFit="1" customWidth="1"/>
    <col min="1023" max="1023" width="5.42578125" style="4" customWidth="1"/>
    <col min="1024" max="1024" width="39.7109375" style="4" customWidth="1"/>
    <col min="1025" max="1025" width="2.42578125" style="4" customWidth="1"/>
    <col min="1026" max="1026" width="6.140625" style="4" customWidth="1"/>
    <col min="1027" max="1027" width="38.5703125" style="4" customWidth="1"/>
    <col min="1028" max="1028" width="9" style="4" customWidth="1"/>
    <col min="1029" max="1029" width="58.42578125" style="4" customWidth="1"/>
    <col min="1030" max="1030" width="4.7109375" style="4" bestFit="1" customWidth="1"/>
    <col min="1031" max="1031" width="5.7109375" style="4" bestFit="1" customWidth="1"/>
    <col min="1032" max="1032" width="4.5703125" style="4" bestFit="1" customWidth="1"/>
    <col min="1033" max="1033" width="5.42578125" style="4" customWidth="1"/>
    <col min="1034" max="1034" width="3.5703125" style="4" bestFit="1" customWidth="1"/>
    <col min="1035" max="1035" width="6.5703125" style="4" bestFit="1" customWidth="1"/>
    <col min="1036" max="1036" width="5" style="4" bestFit="1" customWidth="1"/>
    <col min="1037" max="1037" width="5.28515625" style="4" bestFit="1" customWidth="1"/>
    <col min="1038" max="1038" width="6.140625" style="4" bestFit="1" customWidth="1"/>
    <col min="1039" max="1039" width="4.7109375" style="4" bestFit="1" customWidth="1"/>
    <col min="1040" max="1040" width="5.28515625" style="4" customWidth="1"/>
    <col min="1041" max="1041" width="6.28515625" style="4" bestFit="1" customWidth="1"/>
    <col min="1042" max="1042" width="6.7109375" style="4" customWidth="1"/>
    <col min="1043" max="1043" width="2" style="4" customWidth="1"/>
    <col min="1044" max="1044" width="28.140625" style="4" customWidth="1"/>
    <col min="1045" max="1045" width="27" style="4" customWidth="1"/>
    <col min="1046" max="1046" width="12.7109375" style="4" bestFit="1" customWidth="1"/>
    <col min="1047" max="1047" width="10.7109375" style="4" bestFit="1" customWidth="1"/>
    <col min="1048" max="1048" width="34.42578125" style="4" bestFit="1" customWidth="1"/>
    <col min="1049" max="1049" width="8.140625" style="4" bestFit="1" customWidth="1"/>
    <col min="1050" max="1050" width="7.140625" style="4" bestFit="1" customWidth="1"/>
    <col min="1051" max="1051" width="9.140625" style="4" bestFit="1" customWidth="1"/>
    <col min="1052" max="1052" width="1.5703125" style="4" customWidth="1"/>
    <col min="1053" max="1053" width="27.42578125" style="4" bestFit="1" customWidth="1"/>
    <col min="1054" max="1054" width="17.7109375" style="4" bestFit="1" customWidth="1"/>
    <col min="1055" max="1055" width="9.7109375" style="4" bestFit="1" customWidth="1"/>
    <col min="1056" max="1056" width="3" style="4" customWidth="1"/>
    <col min="1057" max="1057" width="11.5703125" style="4" bestFit="1" customWidth="1"/>
    <col min="1058" max="1277" width="8.7109375" style="4"/>
    <col min="1278" max="1278" width="1" style="4" bestFit="1" customWidth="1"/>
    <col min="1279" max="1279" width="5.42578125" style="4" customWidth="1"/>
    <col min="1280" max="1280" width="39.7109375" style="4" customWidth="1"/>
    <col min="1281" max="1281" width="2.42578125" style="4" customWidth="1"/>
    <col min="1282" max="1282" width="6.140625" style="4" customWidth="1"/>
    <col min="1283" max="1283" width="38.5703125" style="4" customWidth="1"/>
    <col min="1284" max="1284" width="9" style="4" customWidth="1"/>
    <col min="1285" max="1285" width="58.42578125" style="4" customWidth="1"/>
    <col min="1286" max="1286" width="4.7109375" style="4" bestFit="1" customWidth="1"/>
    <col min="1287" max="1287" width="5.7109375" style="4" bestFit="1" customWidth="1"/>
    <col min="1288" max="1288" width="4.5703125" style="4" bestFit="1" customWidth="1"/>
    <col min="1289" max="1289" width="5.42578125" style="4" customWidth="1"/>
    <col min="1290" max="1290" width="3.5703125" style="4" bestFit="1" customWidth="1"/>
    <col min="1291" max="1291" width="6.5703125" style="4" bestFit="1" customWidth="1"/>
    <col min="1292" max="1292" width="5" style="4" bestFit="1" customWidth="1"/>
    <col min="1293" max="1293" width="5.28515625" style="4" bestFit="1" customWidth="1"/>
    <col min="1294" max="1294" width="6.140625" style="4" bestFit="1" customWidth="1"/>
    <col min="1295" max="1295" width="4.7109375" style="4" bestFit="1" customWidth="1"/>
    <col min="1296" max="1296" width="5.28515625" style="4" customWidth="1"/>
    <col min="1297" max="1297" width="6.28515625" style="4" bestFit="1" customWidth="1"/>
    <col min="1298" max="1298" width="6.7109375" style="4" customWidth="1"/>
    <col min="1299" max="1299" width="2" style="4" customWidth="1"/>
    <col min="1300" max="1300" width="28.140625" style="4" customWidth="1"/>
    <col min="1301" max="1301" width="27" style="4" customWidth="1"/>
    <col min="1302" max="1302" width="12.7109375" style="4" bestFit="1" customWidth="1"/>
    <col min="1303" max="1303" width="10.7109375" style="4" bestFit="1" customWidth="1"/>
    <col min="1304" max="1304" width="34.42578125" style="4" bestFit="1" customWidth="1"/>
    <col min="1305" max="1305" width="8.140625" style="4" bestFit="1" customWidth="1"/>
    <col min="1306" max="1306" width="7.140625" style="4" bestFit="1" customWidth="1"/>
    <col min="1307" max="1307" width="9.140625" style="4" bestFit="1" customWidth="1"/>
    <col min="1308" max="1308" width="1.5703125" style="4" customWidth="1"/>
    <col min="1309" max="1309" width="27.42578125" style="4" bestFit="1" customWidth="1"/>
    <col min="1310" max="1310" width="17.7109375" style="4" bestFit="1" customWidth="1"/>
    <col min="1311" max="1311" width="9.7109375" style="4" bestFit="1" customWidth="1"/>
    <col min="1312" max="1312" width="3" style="4" customWidth="1"/>
    <col min="1313" max="1313" width="11.5703125" style="4" bestFit="1" customWidth="1"/>
    <col min="1314" max="1533" width="8.7109375" style="4"/>
    <col min="1534" max="1534" width="1" style="4" bestFit="1" customWidth="1"/>
    <col min="1535" max="1535" width="5.42578125" style="4" customWidth="1"/>
    <col min="1536" max="1536" width="39.7109375" style="4" customWidth="1"/>
    <col min="1537" max="1537" width="2.42578125" style="4" customWidth="1"/>
    <col min="1538" max="1538" width="6.140625" style="4" customWidth="1"/>
    <col min="1539" max="1539" width="38.5703125" style="4" customWidth="1"/>
    <col min="1540" max="1540" width="9" style="4" customWidth="1"/>
    <col min="1541" max="1541" width="58.42578125" style="4" customWidth="1"/>
    <col min="1542" max="1542" width="4.7109375" style="4" bestFit="1" customWidth="1"/>
    <col min="1543" max="1543" width="5.7109375" style="4" bestFit="1" customWidth="1"/>
    <col min="1544" max="1544" width="4.5703125" style="4" bestFit="1" customWidth="1"/>
    <col min="1545" max="1545" width="5.42578125" style="4" customWidth="1"/>
    <col min="1546" max="1546" width="3.5703125" style="4" bestFit="1" customWidth="1"/>
    <col min="1547" max="1547" width="6.5703125" style="4" bestFit="1" customWidth="1"/>
    <col min="1548" max="1548" width="5" style="4" bestFit="1" customWidth="1"/>
    <col min="1549" max="1549" width="5.28515625" style="4" bestFit="1" customWidth="1"/>
    <col min="1550" max="1550" width="6.140625" style="4" bestFit="1" customWidth="1"/>
    <col min="1551" max="1551" width="4.7109375" style="4" bestFit="1" customWidth="1"/>
    <col min="1552" max="1552" width="5.28515625" style="4" customWidth="1"/>
    <col min="1553" max="1553" width="6.28515625" style="4" bestFit="1" customWidth="1"/>
    <col min="1554" max="1554" width="6.7109375" style="4" customWidth="1"/>
    <col min="1555" max="1555" width="2" style="4" customWidth="1"/>
    <col min="1556" max="1556" width="28.140625" style="4" customWidth="1"/>
    <col min="1557" max="1557" width="27" style="4" customWidth="1"/>
    <col min="1558" max="1558" width="12.7109375" style="4" bestFit="1" customWidth="1"/>
    <col min="1559" max="1559" width="10.7109375" style="4" bestFit="1" customWidth="1"/>
    <col min="1560" max="1560" width="34.42578125" style="4" bestFit="1" customWidth="1"/>
    <col min="1561" max="1561" width="8.140625" style="4" bestFit="1" customWidth="1"/>
    <col min="1562" max="1562" width="7.140625" style="4" bestFit="1" customWidth="1"/>
    <col min="1563" max="1563" width="9.140625" style="4" bestFit="1" customWidth="1"/>
    <col min="1564" max="1564" width="1.5703125" style="4" customWidth="1"/>
    <col min="1565" max="1565" width="27.42578125" style="4" bestFit="1" customWidth="1"/>
    <col min="1566" max="1566" width="17.7109375" style="4" bestFit="1" customWidth="1"/>
    <col min="1567" max="1567" width="9.7109375" style="4" bestFit="1" customWidth="1"/>
    <col min="1568" max="1568" width="3" style="4" customWidth="1"/>
    <col min="1569" max="1569" width="11.5703125" style="4" bestFit="1" customWidth="1"/>
    <col min="1570" max="1789" width="8.7109375" style="4"/>
    <col min="1790" max="1790" width="1" style="4" bestFit="1" customWidth="1"/>
    <col min="1791" max="1791" width="5.42578125" style="4" customWidth="1"/>
    <col min="1792" max="1792" width="39.7109375" style="4" customWidth="1"/>
    <col min="1793" max="1793" width="2.42578125" style="4" customWidth="1"/>
    <col min="1794" max="1794" width="6.140625" style="4" customWidth="1"/>
    <col min="1795" max="1795" width="38.5703125" style="4" customWidth="1"/>
    <col min="1796" max="1796" width="9" style="4" customWidth="1"/>
    <col min="1797" max="1797" width="58.42578125" style="4" customWidth="1"/>
    <col min="1798" max="1798" width="4.7109375" style="4" bestFit="1" customWidth="1"/>
    <col min="1799" max="1799" width="5.7109375" style="4" bestFit="1" customWidth="1"/>
    <col min="1800" max="1800" width="4.5703125" style="4" bestFit="1" customWidth="1"/>
    <col min="1801" max="1801" width="5.42578125" style="4" customWidth="1"/>
    <col min="1802" max="1802" width="3.5703125" style="4" bestFit="1" customWidth="1"/>
    <col min="1803" max="1803" width="6.5703125" style="4" bestFit="1" customWidth="1"/>
    <col min="1804" max="1804" width="5" style="4" bestFit="1" customWidth="1"/>
    <col min="1805" max="1805" width="5.28515625" style="4" bestFit="1" customWidth="1"/>
    <col min="1806" max="1806" width="6.140625" style="4" bestFit="1" customWidth="1"/>
    <col min="1807" max="1807" width="4.7109375" style="4" bestFit="1" customWidth="1"/>
    <col min="1808" max="1808" width="5.28515625" style="4" customWidth="1"/>
    <col min="1809" max="1809" width="6.28515625" style="4" bestFit="1" customWidth="1"/>
    <col min="1810" max="1810" width="6.7109375" style="4" customWidth="1"/>
    <col min="1811" max="1811" width="2" style="4" customWidth="1"/>
    <col min="1812" max="1812" width="28.140625" style="4" customWidth="1"/>
    <col min="1813" max="1813" width="27" style="4" customWidth="1"/>
    <col min="1814" max="1814" width="12.7109375" style="4" bestFit="1" customWidth="1"/>
    <col min="1815" max="1815" width="10.7109375" style="4" bestFit="1" customWidth="1"/>
    <col min="1816" max="1816" width="34.42578125" style="4" bestFit="1" customWidth="1"/>
    <col min="1817" max="1817" width="8.140625" style="4" bestFit="1" customWidth="1"/>
    <col min="1818" max="1818" width="7.140625" style="4" bestFit="1" customWidth="1"/>
    <col min="1819" max="1819" width="9.140625" style="4" bestFit="1" customWidth="1"/>
    <col min="1820" max="1820" width="1.5703125" style="4" customWidth="1"/>
    <col min="1821" max="1821" width="27.42578125" style="4" bestFit="1" customWidth="1"/>
    <col min="1822" max="1822" width="17.7109375" style="4" bestFit="1" customWidth="1"/>
    <col min="1823" max="1823" width="9.7109375" style="4" bestFit="1" customWidth="1"/>
    <col min="1824" max="1824" width="3" style="4" customWidth="1"/>
    <col min="1825" max="1825" width="11.5703125" style="4" bestFit="1" customWidth="1"/>
    <col min="1826" max="2045" width="8.7109375" style="4"/>
    <col min="2046" max="2046" width="1" style="4" bestFit="1" customWidth="1"/>
    <col min="2047" max="2047" width="5.42578125" style="4" customWidth="1"/>
    <col min="2048" max="2048" width="39.7109375" style="4" customWidth="1"/>
    <col min="2049" max="2049" width="2.42578125" style="4" customWidth="1"/>
    <col min="2050" max="2050" width="6.140625" style="4" customWidth="1"/>
    <col min="2051" max="2051" width="38.5703125" style="4" customWidth="1"/>
    <col min="2052" max="2052" width="9" style="4" customWidth="1"/>
    <col min="2053" max="2053" width="58.42578125" style="4" customWidth="1"/>
    <col min="2054" max="2054" width="4.7109375" style="4" bestFit="1" customWidth="1"/>
    <col min="2055" max="2055" width="5.7109375" style="4" bestFit="1" customWidth="1"/>
    <col min="2056" max="2056" width="4.5703125" style="4" bestFit="1" customWidth="1"/>
    <col min="2057" max="2057" width="5.42578125" style="4" customWidth="1"/>
    <col min="2058" max="2058" width="3.5703125" style="4" bestFit="1" customWidth="1"/>
    <col min="2059" max="2059" width="6.5703125" style="4" bestFit="1" customWidth="1"/>
    <col min="2060" max="2060" width="5" style="4" bestFit="1" customWidth="1"/>
    <col min="2061" max="2061" width="5.28515625" style="4" bestFit="1" customWidth="1"/>
    <col min="2062" max="2062" width="6.140625" style="4" bestFit="1" customWidth="1"/>
    <col min="2063" max="2063" width="4.7109375" style="4" bestFit="1" customWidth="1"/>
    <col min="2064" max="2064" width="5.28515625" style="4" customWidth="1"/>
    <col min="2065" max="2065" width="6.28515625" style="4" bestFit="1" customWidth="1"/>
    <col min="2066" max="2066" width="6.7109375" style="4" customWidth="1"/>
    <col min="2067" max="2067" width="2" style="4" customWidth="1"/>
    <col min="2068" max="2068" width="28.140625" style="4" customWidth="1"/>
    <col min="2069" max="2069" width="27" style="4" customWidth="1"/>
    <col min="2070" max="2070" width="12.7109375" style="4" bestFit="1" customWidth="1"/>
    <col min="2071" max="2071" width="10.7109375" style="4" bestFit="1" customWidth="1"/>
    <col min="2072" max="2072" width="34.42578125" style="4" bestFit="1" customWidth="1"/>
    <col min="2073" max="2073" width="8.140625" style="4" bestFit="1" customWidth="1"/>
    <col min="2074" max="2074" width="7.140625" style="4" bestFit="1" customWidth="1"/>
    <col min="2075" max="2075" width="9.140625" style="4" bestFit="1" customWidth="1"/>
    <col min="2076" max="2076" width="1.5703125" style="4" customWidth="1"/>
    <col min="2077" max="2077" width="27.42578125" style="4" bestFit="1" customWidth="1"/>
    <col min="2078" max="2078" width="17.7109375" style="4" bestFit="1" customWidth="1"/>
    <col min="2079" max="2079" width="9.7109375" style="4" bestFit="1" customWidth="1"/>
    <col min="2080" max="2080" width="3" style="4" customWidth="1"/>
    <col min="2081" max="2081" width="11.5703125" style="4" bestFit="1" customWidth="1"/>
    <col min="2082" max="2301" width="8.7109375" style="4"/>
    <col min="2302" max="2302" width="1" style="4" bestFit="1" customWidth="1"/>
    <col min="2303" max="2303" width="5.42578125" style="4" customWidth="1"/>
    <col min="2304" max="2304" width="39.7109375" style="4" customWidth="1"/>
    <col min="2305" max="2305" width="2.42578125" style="4" customWidth="1"/>
    <col min="2306" max="2306" width="6.140625" style="4" customWidth="1"/>
    <col min="2307" max="2307" width="38.5703125" style="4" customWidth="1"/>
    <col min="2308" max="2308" width="9" style="4" customWidth="1"/>
    <col min="2309" max="2309" width="58.42578125" style="4" customWidth="1"/>
    <col min="2310" max="2310" width="4.7109375" style="4" bestFit="1" customWidth="1"/>
    <col min="2311" max="2311" width="5.7109375" style="4" bestFit="1" customWidth="1"/>
    <col min="2312" max="2312" width="4.5703125" style="4" bestFit="1" customWidth="1"/>
    <col min="2313" max="2313" width="5.42578125" style="4" customWidth="1"/>
    <col min="2314" max="2314" width="3.5703125" style="4" bestFit="1" customWidth="1"/>
    <col min="2315" max="2315" width="6.5703125" style="4" bestFit="1" customWidth="1"/>
    <col min="2316" max="2316" width="5" style="4" bestFit="1" customWidth="1"/>
    <col min="2317" max="2317" width="5.28515625" style="4" bestFit="1" customWidth="1"/>
    <col min="2318" max="2318" width="6.140625" style="4" bestFit="1" customWidth="1"/>
    <col min="2319" max="2319" width="4.7109375" style="4" bestFit="1" customWidth="1"/>
    <col min="2320" max="2320" width="5.28515625" style="4" customWidth="1"/>
    <col min="2321" max="2321" width="6.28515625" style="4" bestFit="1" customWidth="1"/>
    <col min="2322" max="2322" width="6.7109375" style="4" customWidth="1"/>
    <col min="2323" max="2323" width="2" style="4" customWidth="1"/>
    <col min="2324" max="2324" width="28.140625" style="4" customWidth="1"/>
    <col min="2325" max="2325" width="27" style="4" customWidth="1"/>
    <col min="2326" max="2326" width="12.7109375" style="4" bestFit="1" customWidth="1"/>
    <col min="2327" max="2327" width="10.7109375" style="4" bestFit="1" customWidth="1"/>
    <col min="2328" max="2328" width="34.42578125" style="4" bestFit="1" customWidth="1"/>
    <col min="2329" max="2329" width="8.140625" style="4" bestFit="1" customWidth="1"/>
    <col min="2330" max="2330" width="7.140625" style="4" bestFit="1" customWidth="1"/>
    <col min="2331" max="2331" width="9.140625" style="4" bestFit="1" customWidth="1"/>
    <col min="2332" max="2332" width="1.5703125" style="4" customWidth="1"/>
    <col min="2333" max="2333" width="27.42578125" style="4" bestFit="1" customWidth="1"/>
    <col min="2334" max="2334" width="17.7109375" style="4" bestFit="1" customWidth="1"/>
    <col min="2335" max="2335" width="9.7109375" style="4" bestFit="1" customWidth="1"/>
    <col min="2336" max="2336" width="3" style="4" customWidth="1"/>
    <col min="2337" max="2337" width="11.5703125" style="4" bestFit="1" customWidth="1"/>
    <col min="2338" max="2557" width="8.7109375" style="4"/>
    <col min="2558" max="2558" width="1" style="4" bestFit="1" customWidth="1"/>
    <col min="2559" max="2559" width="5.42578125" style="4" customWidth="1"/>
    <col min="2560" max="2560" width="39.7109375" style="4" customWidth="1"/>
    <col min="2561" max="2561" width="2.42578125" style="4" customWidth="1"/>
    <col min="2562" max="2562" width="6.140625" style="4" customWidth="1"/>
    <col min="2563" max="2563" width="38.5703125" style="4" customWidth="1"/>
    <col min="2564" max="2564" width="9" style="4" customWidth="1"/>
    <col min="2565" max="2565" width="58.42578125" style="4" customWidth="1"/>
    <col min="2566" max="2566" width="4.7109375" style="4" bestFit="1" customWidth="1"/>
    <col min="2567" max="2567" width="5.7109375" style="4" bestFit="1" customWidth="1"/>
    <col min="2568" max="2568" width="4.5703125" style="4" bestFit="1" customWidth="1"/>
    <col min="2569" max="2569" width="5.42578125" style="4" customWidth="1"/>
    <col min="2570" max="2570" width="3.5703125" style="4" bestFit="1" customWidth="1"/>
    <col min="2571" max="2571" width="6.5703125" style="4" bestFit="1" customWidth="1"/>
    <col min="2572" max="2572" width="5" style="4" bestFit="1" customWidth="1"/>
    <col min="2573" max="2573" width="5.28515625" style="4" bestFit="1" customWidth="1"/>
    <col min="2574" max="2574" width="6.140625" style="4" bestFit="1" customWidth="1"/>
    <col min="2575" max="2575" width="4.7109375" style="4" bestFit="1" customWidth="1"/>
    <col min="2576" max="2576" width="5.28515625" style="4" customWidth="1"/>
    <col min="2577" max="2577" width="6.28515625" style="4" bestFit="1" customWidth="1"/>
    <col min="2578" max="2578" width="6.7109375" style="4" customWidth="1"/>
    <col min="2579" max="2579" width="2" style="4" customWidth="1"/>
    <col min="2580" max="2580" width="28.140625" style="4" customWidth="1"/>
    <col min="2581" max="2581" width="27" style="4" customWidth="1"/>
    <col min="2582" max="2582" width="12.7109375" style="4" bestFit="1" customWidth="1"/>
    <col min="2583" max="2583" width="10.7109375" style="4" bestFit="1" customWidth="1"/>
    <col min="2584" max="2584" width="34.42578125" style="4" bestFit="1" customWidth="1"/>
    <col min="2585" max="2585" width="8.140625" style="4" bestFit="1" customWidth="1"/>
    <col min="2586" max="2586" width="7.140625" style="4" bestFit="1" customWidth="1"/>
    <col min="2587" max="2587" width="9.140625" style="4" bestFit="1" customWidth="1"/>
    <col min="2588" max="2588" width="1.5703125" style="4" customWidth="1"/>
    <col min="2589" max="2589" width="27.42578125" style="4" bestFit="1" customWidth="1"/>
    <col min="2590" max="2590" width="17.7109375" style="4" bestFit="1" customWidth="1"/>
    <col min="2591" max="2591" width="9.7109375" style="4" bestFit="1" customWidth="1"/>
    <col min="2592" max="2592" width="3" style="4" customWidth="1"/>
    <col min="2593" max="2593" width="11.5703125" style="4" bestFit="1" customWidth="1"/>
    <col min="2594" max="2813" width="8.7109375" style="4"/>
    <col min="2814" max="2814" width="1" style="4" bestFit="1" customWidth="1"/>
    <col min="2815" max="2815" width="5.42578125" style="4" customWidth="1"/>
    <col min="2816" max="2816" width="39.7109375" style="4" customWidth="1"/>
    <col min="2817" max="2817" width="2.42578125" style="4" customWidth="1"/>
    <col min="2818" max="2818" width="6.140625" style="4" customWidth="1"/>
    <col min="2819" max="2819" width="38.5703125" style="4" customWidth="1"/>
    <col min="2820" max="2820" width="9" style="4" customWidth="1"/>
    <col min="2821" max="2821" width="58.42578125" style="4" customWidth="1"/>
    <col min="2822" max="2822" width="4.7109375" style="4" bestFit="1" customWidth="1"/>
    <col min="2823" max="2823" width="5.7109375" style="4" bestFit="1" customWidth="1"/>
    <col min="2824" max="2824" width="4.5703125" style="4" bestFit="1" customWidth="1"/>
    <col min="2825" max="2825" width="5.42578125" style="4" customWidth="1"/>
    <col min="2826" max="2826" width="3.5703125" style="4" bestFit="1" customWidth="1"/>
    <col min="2827" max="2827" width="6.5703125" style="4" bestFit="1" customWidth="1"/>
    <col min="2828" max="2828" width="5" style="4" bestFit="1" customWidth="1"/>
    <col min="2829" max="2829" width="5.28515625" style="4" bestFit="1" customWidth="1"/>
    <col min="2830" max="2830" width="6.140625" style="4" bestFit="1" customWidth="1"/>
    <col min="2831" max="2831" width="4.7109375" style="4" bestFit="1" customWidth="1"/>
    <col min="2832" max="2832" width="5.28515625" style="4" customWidth="1"/>
    <col min="2833" max="2833" width="6.28515625" style="4" bestFit="1" customWidth="1"/>
    <col min="2834" max="2834" width="6.7109375" style="4" customWidth="1"/>
    <col min="2835" max="2835" width="2" style="4" customWidth="1"/>
    <col min="2836" max="2836" width="28.140625" style="4" customWidth="1"/>
    <col min="2837" max="2837" width="27" style="4" customWidth="1"/>
    <col min="2838" max="2838" width="12.7109375" style="4" bestFit="1" customWidth="1"/>
    <col min="2839" max="2839" width="10.7109375" style="4" bestFit="1" customWidth="1"/>
    <col min="2840" max="2840" width="34.42578125" style="4" bestFit="1" customWidth="1"/>
    <col min="2841" max="2841" width="8.140625" style="4" bestFit="1" customWidth="1"/>
    <col min="2842" max="2842" width="7.140625" style="4" bestFit="1" customWidth="1"/>
    <col min="2843" max="2843" width="9.140625" style="4" bestFit="1" customWidth="1"/>
    <col min="2844" max="2844" width="1.5703125" style="4" customWidth="1"/>
    <col min="2845" max="2845" width="27.42578125" style="4" bestFit="1" customWidth="1"/>
    <col min="2846" max="2846" width="17.7109375" style="4" bestFit="1" customWidth="1"/>
    <col min="2847" max="2847" width="9.7109375" style="4" bestFit="1" customWidth="1"/>
    <col min="2848" max="2848" width="3" style="4" customWidth="1"/>
    <col min="2849" max="2849" width="11.5703125" style="4" bestFit="1" customWidth="1"/>
    <col min="2850" max="3069" width="8.7109375" style="4"/>
    <col min="3070" max="3070" width="1" style="4" bestFit="1" customWidth="1"/>
    <col min="3071" max="3071" width="5.42578125" style="4" customWidth="1"/>
    <col min="3072" max="3072" width="39.7109375" style="4" customWidth="1"/>
    <col min="3073" max="3073" width="2.42578125" style="4" customWidth="1"/>
    <col min="3074" max="3074" width="6.140625" style="4" customWidth="1"/>
    <col min="3075" max="3075" width="38.5703125" style="4" customWidth="1"/>
    <col min="3076" max="3076" width="9" style="4" customWidth="1"/>
    <col min="3077" max="3077" width="58.42578125" style="4" customWidth="1"/>
    <col min="3078" max="3078" width="4.7109375" style="4" bestFit="1" customWidth="1"/>
    <col min="3079" max="3079" width="5.7109375" style="4" bestFit="1" customWidth="1"/>
    <col min="3080" max="3080" width="4.5703125" style="4" bestFit="1" customWidth="1"/>
    <col min="3081" max="3081" width="5.42578125" style="4" customWidth="1"/>
    <col min="3082" max="3082" width="3.5703125" style="4" bestFit="1" customWidth="1"/>
    <col min="3083" max="3083" width="6.5703125" style="4" bestFit="1" customWidth="1"/>
    <col min="3084" max="3084" width="5" style="4" bestFit="1" customWidth="1"/>
    <col min="3085" max="3085" width="5.28515625" style="4" bestFit="1" customWidth="1"/>
    <col min="3086" max="3086" width="6.140625" style="4" bestFit="1" customWidth="1"/>
    <col min="3087" max="3087" width="4.7109375" style="4" bestFit="1" customWidth="1"/>
    <col min="3088" max="3088" width="5.28515625" style="4" customWidth="1"/>
    <col min="3089" max="3089" width="6.28515625" style="4" bestFit="1" customWidth="1"/>
    <col min="3090" max="3090" width="6.7109375" style="4" customWidth="1"/>
    <col min="3091" max="3091" width="2" style="4" customWidth="1"/>
    <col min="3092" max="3092" width="28.140625" style="4" customWidth="1"/>
    <col min="3093" max="3093" width="27" style="4" customWidth="1"/>
    <col min="3094" max="3094" width="12.7109375" style="4" bestFit="1" customWidth="1"/>
    <col min="3095" max="3095" width="10.7109375" style="4" bestFit="1" customWidth="1"/>
    <col min="3096" max="3096" width="34.42578125" style="4" bestFit="1" customWidth="1"/>
    <col min="3097" max="3097" width="8.140625" style="4" bestFit="1" customWidth="1"/>
    <col min="3098" max="3098" width="7.140625" style="4" bestFit="1" customWidth="1"/>
    <col min="3099" max="3099" width="9.140625" style="4" bestFit="1" customWidth="1"/>
    <col min="3100" max="3100" width="1.5703125" style="4" customWidth="1"/>
    <col min="3101" max="3101" width="27.42578125" style="4" bestFit="1" customWidth="1"/>
    <col min="3102" max="3102" width="17.7109375" style="4" bestFit="1" customWidth="1"/>
    <col min="3103" max="3103" width="9.7109375" style="4" bestFit="1" customWidth="1"/>
    <col min="3104" max="3104" width="3" style="4" customWidth="1"/>
    <col min="3105" max="3105" width="11.5703125" style="4" bestFit="1" customWidth="1"/>
    <col min="3106" max="3325" width="8.7109375" style="4"/>
    <col min="3326" max="3326" width="1" style="4" bestFit="1" customWidth="1"/>
    <col min="3327" max="3327" width="5.42578125" style="4" customWidth="1"/>
    <col min="3328" max="3328" width="39.7109375" style="4" customWidth="1"/>
    <col min="3329" max="3329" width="2.42578125" style="4" customWidth="1"/>
    <col min="3330" max="3330" width="6.140625" style="4" customWidth="1"/>
    <col min="3331" max="3331" width="38.5703125" style="4" customWidth="1"/>
    <col min="3332" max="3332" width="9" style="4" customWidth="1"/>
    <col min="3333" max="3333" width="58.42578125" style="4" customWidth="1"/>
    <col min="3334" max="3334" width="4.7109375" style="4" bestFit="1" customWidth="1"/>
    <col min="3335" max="3335" width="5.7109375" style="4" bestFit="1" customWidth="1"/>
    <col min="3336" max="3336" width="4.5703125" style="4" bestFit="1" customWidth="1"/>
    <col min="3337" max="3337" width="5.42578125" style="4" customWidth="1"/>
    <col min="3338" max="3338" width="3.5703125" style="4" bestFit="1" customWidth="1"/>
    <col min="3339" max="3339" width="6.5703125" style="4" bestFit="1" customWidth="1"/>
    <col min="3340" max="3340" width="5" style="4" bestFit="1" customWidth="1"/>
    <col min="3341" max="3341" width="5.28515625" style="4" bestFit="1" customWidth="1"/>
    <col min="3342" max="3342" width="6.140625" style="4" bestFit="1" customWidth="1"/>
    <col min="3343" max="3343" width="4.7109375" style="4" bestFit="1" customWidth="1"/>
    <col min="3344" max="3344" width="5.28515625" style="4" customWidth="1"/>
    <col min="3345" max="3345" width="6.28515625" style="4" bestFit="1" customWidth="1"/>
    <col min="3346" max="3346" width="6.7109375" style="4" customWidth="1"/>
    <col min="3347" max="3347" width="2" style="4" customWidth="1"/>
    <col min="3348" max="3348" width="28.140625" style="4" customWidth="1"/>
    <col min="3349" max="3349" width="27" style="4" customWidth="1"/>
    <col min="3350" max="3350" width="12.7109375" style="4" bestFit="1" customWidth="1"/>
    <col min="3351" max="3351" width="10.7109375" style="4" bestFit="1" customWidth="1"/>
    <col min="3352" max="3352" width="34.42578125" style="4" bestFit="1" customWidth="1"/>
    <col min="3353" max="3353" width="8.140625" style="4" bestFit="1" customWidth="1"/>
    <col min="3354" max="3354" width="7.140625" style="4" bestFit="1" customWidth="1"/>
    <col min="3355" max="3355" width="9.140625" style="4" bestFit="1" customWidth="1"/>
    <col min="3356" max="3356" width="1.5703125" style="4" customWidth="1"/>
    <col min="3357" max="3357" width="27.42578125" style="4" bestFit="1" customWidth="1"/>
    <col min="3358" max="3358" width="17.7109375" style="4" bestFit="1" customWidth="1"/>
    <col min="3359" max="3359" width="9.7109375" style="4" bestFit="1" customWidth="1"/>
    <col min="3360" max="3360" width="3" style="4" customWidth="1"/>
    <col min="3361" max="3361" width="11.5703125" style="4" bestFit="1" customWidth="1"/>
    <col min="3362" max="3581" width="8.7109375" style="4"/>
    <col min="3582" max="3582" width="1" style="4" bestFit="1" customWidth="1"/>
    <col min="3583" max="3583" width="5.42578125" style="4" customWidth="1"/>
    <col min="3584" max="3584" width="39.7109375" style="4" customWidth="1"/>
    <col min="3585" max="3585" width="2.42578125" style="4" customWidth="1"/>
    <col min="3586" max="3586" width="6.140625" style="4" customWidth="1"/>
    <col min="3587" max="3587" width="38.5703125" style="4" customWidth="1"/>
    <col min="3588" max="3588" width="9" style="4" customWidth="1"/>
    <col min="3589" max="3589" width="58.42578125" style="4" customWidth="1"/>
    <col min="3590" max="3590" width="4.7109375" style="4" bestFit="1" customWidth="1"/>
    <col min="3591" max="3591" width="5.7109375" style="4" bestFit="1" customWidth="1"/>
    <col min="3592" max="3592" width="4.5703125" style="4" bestFit="1" customWidth="1"/>
    <col min="3593" max="3593" width="5.42578125" style="4" customWidth="1"/>
    <col min="3594" max="3594" width="3.5703125" style="4" bestFit="1" customWidth="1"/>
    <col min="3595" max="3595" width="6.5703125" style="4" bestFit="1" customWidth="1"/>
    <col min="3596" max="3596" width="5" style="4" bestFit="1" customWidth="1"/>
    <col min="3597" max="3597" width="5.28515625" style="4" bestFit="1" customWidth="1"/>
    <col min="3598" max="3598" width="6.140625" style="4" bestFit="1" customWidth="1"/>
    <col min="3599" max="3599" width="4.7109375" style="4" bestFit="1" customWidth="1"/>
    <col min="3600" max="3600" width="5.28515625" style="4" customWidth="1"/>
    <col min="3601" max="3601" width="6.28515625" style="4" bestFit="1" customWidth="1"/>
    <col min="3602" max="3602" width="6.7109375" style="4" customWidth="1"/>
    <col min="3603" max="3603" width="2" style="4" customWidth="1"/>
    <col min="3604" max="3604" width="28.140625" style="4" customWidth="1"/>
    <col min="3605" max="3605" width="27" style="4" customWidth="1"/>
    <col min="3606" max="3606" width="12.7109375" style="4" bestFit="1" customWidth="1"/>
    <col min="3607" max="3607" width="10.7109375" style="4" bestFit="1" customWidth="1"/>
    <col min="3608" max="3608" width="34.42578125" style="4" bestFit="1" customWidth="1"/>
    <col min="3609" max="3609" width="8.140625" style="4" bestFit="1" customWidth="1"/>
    <col min="3610" max="3610" width="7.140625" style="4" bestFit="1" customWidth="1"/>
    <col min="3611" max="3611" width="9.140625" style="4" bestFit="1" customWidth="1"/>
    <col min="3612" max="3612" width="1.5703125" style="4" customWidth="1"/>
    <col min="3613" max="3613" width="27.42578125" style="4" bestFit="1" customWidth="1"/>
    <col min="3614" max="3614" width="17.7109375" style="4" bestFit="1" customWidth="1"/>
    <col min="3615" max="3615" width="9.7109375" style="4" bestFit="1" customWidth="1"/>
    <col min="3616" max="3616" width="3" style="4" customWidth="1"/>
    <col min="3617" max="3617" width="11.5703125" style="4" bestFit="1" customWidth="1"/>
    <col min="3618" max="3837" width="8.7109375" style="4"/>
    <col min="3838" max="3838" width="1" style="4" bestFit="1" customWidth="1"/>
    <col min="3839" max="3839" width="5.42578125" style="4" customWidth="1"/>
    <col min="3840" max="3840" width="39.7109375" style="4" customWidth="1"/>
    <col min="3841" max="3841" width="2.42578125" style="4" customWidth="1"/>
    <col min="3842" max="3842" width="6.140625" style="4" customWidth="1"/>
    <col min="3843" max="3843" width="38.5703125" style="4" customWidth="1"/>
    <col min="3844" max="3844" width="9" style="4" customWidth="1"/>
    <col min="3845" max="3845" width="58.42578125" style="4" customWidth="1"/>
    <col min="3846" max="3846" width="4.7109375" style="4" bestFit="1" customWidth="1"/>
    <col min="3847" max="3847" width="5.7109375" style="4" bestFit="1" customWidth="1"/>
    <col min="3848" max="3848" width="4.5703125" style="4" bestFit="1" customWidth="1"/>
    <col min="3849" max="3849" width="5.42578125" style="4" customWidth="1"/>
    <col min="3850" max="3850" width="3.5703125" style="4" bestFit="1" customWidth="1"/>
    <col min="3851" max="3851" width="6.5703125" style="4" bestFit="1" customWidth="1"/>
    <col min="3852" max="3852" width="5" style="4" bestFit="1" customWidth="1"/>
    <col min="3853" max="3853" width="5.28515625" style="4" bestFit="1" customWidth="1"/>
    <col min="3854" max="3854" width="6.140625" style="4" bestFit="1" customWidth="1"/>
    <col min="3855" max="3855" width="4.7109375" style="4" bestFit="1" customWidth="1"/>
    <col min="3856" max="3856" width="5.28515625" style="4" customWidth="1"/>
    <col min="3857" max="3857" width="6.28515625" style="4" bestFit="1" customWidth="1"/>
    <col min="3858" max="3858" width="6.7109375" style="4" customWidth="1"/>
    <col min="3859" max="3859" width="2" style="4" customWidth="1"/>
    <col min="3860" max="3860" width="28.140625" style="4" customWidth="1"/>
    <col min="3861" max="3861" width="27" style="4" customWidth="1"/>
    <col min="3862" max="3862" width="12.7109375" style="4" bestFit="1" customWidth="1"/>
    <col min="3863" max="3863" width="10.7109375" style="4" bestFit="1" customWidth="1"/>
    <col min="3864" max="3864" width="34.42578125" style="4" bestFit="1" customWidth="1"/>
    <col min="3865" max="3865" width="8.140625" style="4" bestFit="1" customWidth="1"/>
    <col min="3866" max="3866" width="7.140625" style="4" bestFit="1" customWidth="1"/>
    <col min="3867" max="3867" width="9.140625" style="4" bestFit="1" customWidth="1"/>
    <col min="3868" max="3868" width="1.5703125" style="4" customWidth="1"/>
    <col min="3869" max="3869" width="27.42578125" style="4" bestFit="1" customWidth="1"/>
    <col min="3870" max="3870" width="17.7109375" style="4" bestFit="1" customWidth="1"/>
    <col min="3871" max="3871" width="9.7109375" style="4" bestFit="1" customWidth="1"/>
    <col min="3872" max="3872" width="3" style="4" customWidth="1"/>
    <col min="3873" max="3873" width="11.5703125" style="4" bestFit="1" customWidth="1"/>
    <col min="3874" max="4093" width="8.7109375" style="4"/>
    <col min="4094" max="4094" width="1" style="4" bestFit="1" customWidth="1"/>
    <col min="4095" max="4095" width="5.42578125" style="4" customWidth="1"/>
    <col min="4096" max="4096" width="39.7109375" style="4" customWidth="1"/>
    <col min="4097" max="4097" width="2.42578125" style="4" customWidth="1"/>
    <col min="4098" max="4098" width="6.140625" style="4" customWidth="1"/>
    <col min="4099" max="4099" width="38.5703125" style="4" customWidth="1"/>
    <col min="4100" max="4100" width="9" style="4" customWidth="1"/>
    <col min="4101" max="4101" width="58.42578125" style="4" customWidth="1"/>
    <col min="4102" max="4102" width="4.7109375" style="4" bestFit="1" customWidth="1"/>
    <col min="4103" max="4103" width="5.7109375" style="4" bestFit="1" customWidth="1"/>
    <col min="4104" max="4104" width="4.5703125" style="4" bestFit="1" customWidth="1"/>
    <col min="4105" max="4105" width="5.42578125" style="4" customWidth="1"/>
    <col min="4106" max="4106" width="3.5703125" style="4" bestFit="1" customWidth="1"/>
    <col min="4107" max="4107" width="6.5703125" style="4" bestFit="1" customWidth="1"/>
    <col min="4108" max="4108" width="5" style="4" bestFit="1" customWidth="1"/>
    <col min="4109" max="4109" width="5.28515625" style="4" bestFit="1" customWidth="1"/>
    <col min="4110" max="4110" width="6.140625" style="4" bestFit="1" customWidth="1"/>
    <col min="4111" max="4111" width="4.7109375" style="4" bestFit="1" customWidth="1"/>
    <col min="4112" max="4112" width="5.28515625" style="4" customWidth="1"/>
    <col min="4113" max="4113" width="6.28515625" style="4" bestFit="1" customWidth="1"/>
    <col min="4114" max="4114" width="6.7109375" style="4" customWidth="1"/>
    <col min="4115" max="4115" width="2" style="4" customWidth="1"/>
    <col min="4116" max="4116" width="28.140625" style="4" customWidth="1"/>
    <col min="4117" max="4117" width="27" style="4" customWidth="1"/>
    <col min="4118" max="4118" width="12.7109375" style="4" bestFit="1" customWidth="1"/>
    <col min="4119" max="4119" width="10.7109375" style="4" bestFit="1" customWidth="1"/>
    <col min="4120" max="4120" width="34.42578125" style="4" bestFit="1" customWidth="1"/>
    <col min="4121" max="4121" width="8.140625" style="4" bestFit="1" customWidth="1"/>
    <col min="4122" max="4122" width="7.140625" style="4" bestFit="1" customWidth="1"/>
    <col min="4123" max="4123" width="9.140625" style="4" bestFit="1" customWidth="1"/>
    <col min="4124" max="4124" width="1.5703125" style="4" customWidth="1"/>
    <col min="4125" max="4125" width="27.42578125" style="4" bestFit="1" customWidth="1"/>
    <col min="4126" max="4126" width="17.7109375" style="4" bestFit="1" customWidth="1"/>
    <col min="4127" max="4127" width="9.7109375" style="4" bestFit="1" customWidth="1"/>
    <col min="4128" max="4128" width="3" style="4" customWidth="1"/>
    <col min="4129" max="4129" width="11.5703125" style="4" bestFit="1" customWidth="1"/>
    <col min="4130" max="4349" width="8.7109375" style="4"/>
    <col min="4350" max="4350" width="1" style="4" bestFit="1" customWidth="1"/>
    <col min="4351" max="4351" width="5.42578125" style="4" customWidth="1"/>
    <col min="4352" max="4352" width="39.7109375" style="4" customWidth="1"/>
    <col min="4353" max="4353" width="2.42578125" style="4" customWidth="1"/>
    <col min="4354" max="4354" width="6.140625" style="4" customWidth="1"/>
    <col min="4355" max="4355" width="38.5703125" style="4" customWidth="1"/>
    <col min="4356" max="4356" width="9" style="4" customWidth="1"/>
    <col min="4357" max="4357" width="58.42578125" style="4" customWidth="1"/>
    <col min="4358" max="4358" width="4.7109375" style="4" bestFit="1" customWidth="1"/>
    <col min="4359" max="4359" width="5.7109375" style="4" bestFit="1" customWidth="1"/>
    <col min="4360" max="4360" width="4.5703125" style="4" bestFit="1" customWidth="1"/>
    <col min="4361" max="4361" width="5.42578125" style="4" customWidth="1"/>
    <col min="4362" max="4362" width="3.5703125" style="4" bestFit="1" customWidth="1"/>
    <col min="4363" max="4363" width="6.5703125" style="4" bestFit="1" customWidth="1"/>
    <col min="4364" max="4364" width="5" style="4" bestFit="1" customWidth="1"/>
    <col min="4365" max="4365" width="5.28515625" style="4" bestFit="1" customWidth="1"/>
    <col min="4366" max="4366" width="6.140625" style="4" bestFit="1" customWidth="1"/>
    <col min="4367" max="4367" width="4.7109375" style="4" bestFit="1" customWidth="1"/>
    <col min="4368" max="4368" width="5.28515625" style="4" customWidth="1"/>
    <col min="4369" max="4369" width="6.28515625" style="4" bestFit="1" customWidth="1"/>
    <col min="4370" max="4370" width="6.7109375" style="4" customWidth="1"/>
    <col min="4371" max="4371" width="2" style="4" customWidth="1"/>
    <col min="4372" max="4372" width="28.140625" style="4" customWidth="1"/>
    <col min="4373" max="4373" width="27" style="4" customWidth="1"/>
    <col min="4374" max="4374" width="12.7109375" style="4" bestFit="1" customWidth="1"/>
    <col min="4375" max="4375" width="10.7109375" style="4" bestFit="1" customWidth="1"/>
    <col min="4376" max="4376" width="34.42578125" style="4" bestFit="1" customWidth="1"/>
    <col min="4377" max="4377" width="8.140625" style="4" bestFit="1" customWidth="1"/>
    <col min="4378" max="4378" width="7.140625" style="4" bestFit="1" customWidth="1"/>
    <col min="4379" max="4379" width="9.140625" style="4" bestFit="1" customWidth="1"/>
    <col min="4380" max="4380" width="1.5703125" style="4" customWidth="1"/>
    <col min="4381" max="4381" width="27.42578125" style="4" bestFit="1" customWidth="1"/>
    <col min="4382" max="4382" width="17.7109375" style="4" bestFit="1" customWidth="1"/>
    <col min="4383" max="4383" width="9.7109375" style="4" bestFit="1" customWidth="1"/>
    <col min="4384" max="4384" width="3" style="4" customWidth="1"/>
    <col min="4385" max="4385" width="11.5703125" style="4" bestFit="1" customWidth="1"/>
    <col min="4386" max="4605" width="8.7109375" style="4"/>
    <col min="4606" max="4606" width="1" style="4" bestFit="1" customWidth="1"/>
    <col min="4607" max="4607" width="5.42578125" style="4" customWidth="1"/>
    <col min="4608" max="4608" width="39.7109375" style="4" customWidth="1"/>
    <col min="4609" max="4609" width="2.42578125" style="4" customWidth="1"/>
    <col min="4610" max="4610" width="6.140625" style="4" customWidth="1"/>
    <col min="4611" max="4611" width="38.5703125" style="4" customWidth="1"/>
    <col min="4612" max="4612" width="9" style="4" customWidth="1"/>
    <col min="4613" max="4613" width="58.42578125" style="4" customWidth="1"/>
    <col min="4614" max="4614" width="4.7109375" style="4" bestFit="1" customWidth="1"/>
    <col min="4615" max="4615" width="5.7109375" style="4" bestFit="1" customWidth="1"/>
    <col min="4616" max="4616" width="4.5703125" style="4" bestFit="1" customWidth="1"/>
    <col min="4617" max="4617" width="5.42578125" style="4" customWidth="1"/>
    <col min="4618" max="4618" width="3.5703125" style="4" bestFit="1" customWidth="1"/>
    <col min="4619" max="4619" width="6.5703125" style="4" bestFit="1" customWidth="1"/>
    <col min="4620" max="4620" width="5" style="4" bestFit="1" customWidth="1"/>
    <col min="4621" max="4621" width="5.28515625" style="4" bestFit="1" customWidth="1"/>
    <col min="4622" max="4622" width="6.140625" style="4" bestFit="1" customWidth="1"/>
    <col min="4623" max="4623" width="4.7109375" style="4" bestFit="1" customWidth="1"/>
    <col min="4624" max="4624" width="5.28515625" style="4" customWidth="1"/>
    <col min="4625" max="4625" width="6.28515625" style="4" bestFit="1" customWidth="1"/>
    <col min="4626" max="4626" width="6.7109375" style="4" customWidth="1"/>
    <col min="4627" max="4627" width="2" style="4" customWidth="1"/>
    <col min="4628" max="4628" width="28.140625" style="4" customWidth="1"/>
    <col min="4629" max="4629" width="27" style="4" customWidth="1"/>
    <col min="4630" max="4630" width="12.7109375" style="4" bestFit="1" customWidth="1"/>
    <col min="4631" max="4631" width="10.7109375" style="4" bestFit="1" customWidth="1"/>
    <col min="4632" max="4632" width="34.42578125" style="4" bestFit="1" customWidth="1"/>
    <col min="4633" max="4633" width="8.140625" style="4" bestFit="1" customWidth="1"/>
    <col min="4634" max="4634" width="7.140625" style="4" bestFit="1" customWidth="1"/>
    <col min="4635" max="4635" width="9.140625" style="4" bestFit="1" customWidth="1"/>
    <col min="4636" max="4636" width="1.5703125" style="4" customWidth="1"/>
    <col min="4637" max="4637" width="27.42578125" style="4" bestFit="1" customWidth="1"/>
    <col min="4638" max="4638" width="17.7109375" style="4" bestFit="1" customWidth="1"/>
    <col min="4639" max="4639" width="9.7109375" style="4" bestFit="1" customWidth="1"/>
    <col min="4640" max="4640" width="3" style="4" customWidth="1"/>
    <col min="4641" max="4641" width="11.5703125" style="4" bestFit="1" customWidth="1"/>
    <col min="4642" max="4861" width="8.7109375" style="4"/>
    <col min="4862" max="4862" width="1" style="4" bestFit="1" customWidth="1"/>
    <col min="4863" max="4863" width="5.42578125" style="4" customWidth="1"/>
    <col min="4864" max="4864" width="39.7109375" style="4" customWidth="1"/>
    <col min="4865" max="4865" width="2.42578125" style="4" customWidth="1"/>
    <col min="4866" max="4866" width="6.140625" style="4" customWidth="1"/>
    <col min="4867" max="4867" width="38.5703125" style="4" customWidth="1"/>
    <col min="4868" max="4868" width="9" style="4" customWidth="1"/>
    <col min="4869" max="4869" width="58.42578125" style="4" customWidth="1"/>
    <col min="4870" max="4870" width="4.7109375" style="4" bestFit="1" customWidth="1"/>
    <col min="4871" max="4871" width="5.7109375" style="4" bestFit="1" customWidth="1"/>
    <col min="4872" max="4872" width="4.5703125" style="4" bestFit="1" customWidth="1"/>
    <col min="4873" max="4873" width="5.42578125" style="4" customWidth="1"/>
    <col min="4874" max="4874" width="3.5703125" style="4" bestFit="1" customWidth="1"/>
    <col min="4875" max="4875" width="6.5703125" style="4" bestFit="1" customWidth="1"/>
    <col min="4876" max="4876" width="5" style="4" bestFit="1" customWidth="1"/>
    <col min="4877" max="4877" width="5.28515625" style="4" bestFit="1" customWidth="1"/>
    <col min="4878" max="4878" width="6.140625" style="4" bestFit="1" customWidth="1"/>
    <col min="4879" max="4879" width="4.7109375" style="4" bestFit="1" customWidth="1"/>
    <col min="4880" max="4880" width="5.28515625" style="4" customWidth="1"/>
    <col min="4881" max="4881" width="6.28515625" style="4" bestFit="1" customWidth="1"/>
    <col min="4882" max="4882" width="6.7109375" style="4" customWidth="1"/>
    <col min="4883" max="4883" width="2" style="4" customWidth="1"/>
    <col min="4884" max="4884" width="28.140625" style="4" customWidth="1"/>
    <col min="4885" max="4885" width="27" style="4" customWidth="1"/>
    <col min="4886" max="4886" width="12.7109375" style="4" bestFit="1" customWidth="1"/>
    <col min="4887" max="4887" width="10.7109375" style="4" bestFit="1" customWidth="1"/>
    <col min="4888" max="4888" width="34.42578125" style="4" bestFit="1" customWidth="1"/>
    <col min="4889" max="4889" width="8.140625" style="4" bestFit="1" customWidth="1"/>
    <col min="4890" max="4890" width="7.140625" style="4" bestFit="1" customWidth="1"/>
    <col min="4891" max="4891" width="9.140625" style="4" bestFit="1" customWidth="1"/>
    <col min="4892" max="4892" width="1.5703125" style="4" customWidth="1"/>
    <col min="4893" max="4893" width="27.42578125" style="4" bestFit="1" customWidth="1"/>
    <col min="4894" max="4894" width="17.7109375" style="4" bestFit="1" customWidth="1"/>
    <col min="4895" max="4895" width="9.7109375" style="4" bestFit="1" customWidth="1"/>
    <col min="4896" max="4896" width="3" style="4" customWidth="1"/>
    <col min="4897" max="4897" width="11.5703125" style="4" bestFit="1" customWidth="1"/>
    <col min="4898" max="5117" width="8.7109375" style="4"/>
    <col min="5118" max="5118" width="1" style="4" bestFit="1" customWidth="1"/>
    <col min="5119" max="5119" width="5.42578125" style="4" customWidth="1"/>
    <col min="5120" max="5120" width="39.7109375" style="4" customWidth="1"/>
    <col min="5121" max="5121" width="2.42578125" style="4" customWidth="1"/>
    <col min="5122" max="5122" width="6.140625" style="4" customWidth="1"/>
    <col min="5123" max="5123" width="38.5703125" style="4" customWidth="1"/>
    <col min="5124" max="5124" width="9" style="4" customWidth="1"/>
    <col min="5125" max="5125" width="58.42578125" style="4" customWidth="1"/>
    <col min="5126" max="5126" width="4.7109375" style="4" bestFit="1" customWidth="1"/>
    <col min="5127" max="5127" width="5.7109375" style="4" bestFit="1" customWidth="1"/>
    <col min="5128" max="5128" width="4.5703125" style="4" bestFit="1" customWidth="1"/>
    <col min="5129" max="5129" width="5.42578125" style="4" customWidth="1"/>
    <col min="5130" max="5130" width="3.5703125" style="4" bestFit="1" customWidth="1"/>
    <col min="5131" max="5131" width="6.5703125" style="4" bestFit="1" customWidth="1"/>
    <col min="5132" max="5132" width="5" style="4" bestFit="1" customWidth="1"/>
    <col min="5133" max="5133" width="5.28515625" style="4" bestFit="1" customWidth="1"/>
    <col min="5134" max="5134" width="6.140625" style="4" bestFit="1" customWidth="1"/>
    <col min="5135" max="5135" width="4.7109375" style="4" bestFit="1" customWidth="1"/>
    <col min="5136" max="5136" width="5.28515625" style="4" customWidth="1"/>
    <col min="5137" max="5137" width="6.28515625" style="4" bestFit="1" customWidth="1"/>
    <col min="5138" max="5138" width="6.7109375" style="4" customWidth="1"/>
    <col min="5139" max="5139" width="2" style="4" customWidth="1"/>
    <col min="5140" max="5140" width="28.140625" style="4" customWidth="1"/>
    <col min="5141" max="5141" width="27" style="4" customWidth="1"/>
    <col min="5142" max="5142" width="12.7109375" style="4" bestFit="1" customWidth="1"/>
    <col min="5143" max="5143" width="10.7109375" style="4" bestFit="1" customWidth="1"/>
    <col min="5144" max="5144" width="34.42578125" style="4" bestFit="1" customWidth="1"/>
    <col min="5145" max="5145" width="8.140625" style="4" bestFit="1" customWidth="1"/>
    <col min="5146" max="5146" width="7.140625" style="4" bestFit="1" customWidth="1"/>
    <col min="5147" max="5147" width="9.140625" style="4" bestFit="1" customWidth="1"/>
    <col min="5148" max="5148" width="1.5703125" style="4" customWidth="1"/>
    <col min="5149" max="5149" width="27.42578125" style="4" bestFit="1" customWidth="1"/>
    <col min="5150" max="5150" width="17.7109375" style="4" bestFit="1" customWidth="1"/>
    <col min="5151" max="5151" width="9.7109375" style="4" bestFit="1" customWidth="1"/>
    <col min="5152" max="5152" width="3" style="4" customWidth="1"/>
    <col min="5153" max="5153" width="11.5703125" style="4" bestFit="1" customWidth="1"/>
    <col min="5154" max="5373" width="8.7109375" style="4"/>
    <col min="5374" max="5374" width="1" style="4" bestFit="1" customWidth="1"/>
    <col min="5375" max="5375" width="5.42578125" style="4" customWidth="1"/>
    <col min="5376" max="5376" width="39.7109375" style="4" customWidth="1"/>
    <col min="5377" max="5377" width="2.42578125" style="4" customWidth="1"/>
    <col min="5378" max="5378" width="6.140625" style="4" customWidth="1"/>
    <col min="5379" max="5379" width="38.5703125" style="4" customWidth="1"/>
    <col min="5380" max="5380" width="9" style="4" customWidth="1"/>
    <col min="5381" max="5381" width="58.42578125" style="4" customWidth="1"/>
    <col min="5382" max="5382" width="4.7109375" style="4" bestFit="1" customWidth="1"/>
    <col min="5383" max="5383" width="5.7109375" style="4" bestFit="1" customWidth="1"/>
    <col min="5384" max="5384" width="4.5703125" style="4" bestFit="1" customWidth="1"/>
    <col min="5385" max="5385" width="5.42578125" style="4" customWidth="1"/>
    <col min="5386" max="5386" width="3.5703125" style="4" bestFit="1" customWidth="1"/>
    <col min="5387" max="5387" width="6.5703125" style="4" bestFit="1" customWidth="1"/>
    <col min="5388" max="5388" width="5" style="4" bestFit="1" customWidth="1"/>
    <col min="5389" max="5389" width="5.28515625" style="4" bestFit="1" customWidth="1"/>
    <col min="5390" max="5390" width="6.140625" style="4" bestFit="1" customWidth="1"/>
    <col min="5391" max="5391" width="4.7109375" style="4" bestFit="1" customWidth="1"/>
    <col min="5392" max="5392" width="5.28515625" style="4" customWidth="1"/>
    <col min="5393" max="5393" width="6.28515625" style="4" bestFit="1" customWidth="1"/>
    <col min="5394" max="5394" width="6.7109375" style="4" customWidth="1"/>
    <col min="5395" max="5395" width="2" style="4" customWidth="1"/>
    <col min="5396" max="5396" width="28.140625" style="4" customWidth="1"/>
    <col min="5397" max="5397" width="27" style="4" customWidth="1"/>
    <col min="5398" max="5398" width="12.7109375" style="4" bestFit="1" customWidth="1"/>
    <col min="5399" max="5399" width="10.7109375" style="4" bestFit="1" customWidth="1"/>
    <col min="5400" max="5400" width="34.42578125" style="4" bestFit="1" customWidth="1"/>
    <col min="5401" max="5401" width="8.140625" style="4" bestFit="1" customWidth="1"/>
    <col min="5402" max="5402" width="7.140625" style="4" bestFit="1" customWidth="1"/>
    <col min="5403" max="5403" width="9.140625" style="4" bestFit="1" customWidth="1"/>
    <col min="5404" max="5404" width="1.5703125" style="4" customWidth="1"/>
    <col min="5405" max="5405" width="27.42578125" style="4" bestFit="1" customWidth="1"/>
    <col min="5406" max="5406" width="17.7109375" style="4" bestFit="1" customWidth="1"/>
    <col min="5407" max="5407" width="9.7109375" style="4" bestFit="1" customWidth="1"/>
    <col min="5408" max="5408" width="3" style="4" customWidth="1"/>
    <col min="5409" max="5409" width="11.5703125" style="4" bestFit="1" customWidth="1"/>
    <col min="5410" max="5629" width="8.7109375" style="4"/>
    <col min="5630" max="5630" width="1" style="4" bestFit="1" customWidth="1"/>
    <col min="5631" max="5631" width="5.42578125" style="4" customWidth="1"/>
    <col min="5632" max="5632" width="39.7109375" style="4" customWidth="1"/>
    <col min="5633" max="5633" width="2.42578125" style="4" customWidth="1"/>
    <col min="5634" max="5634" width="6.140625" style="4" customWidth="1"/>
    <col min="5635" max="5635" width="38.5703125" style="4" customWidth="1"/>
    <col min="5636" max="5636" width="9" style="4" customWidth="1"/>
    <col min="5637" max="5637" width="58.42578125" style="4" customWidth="1"/>
    <col min="5638" max="5638" width="4.7109375" style="4" bestFit="1" customWidth="1"/>
    <col min="5639" max="5639" width="5.7109375" style="4" bestFit="1" customWidth="1"/>
    <col min="5640" max="5640" width="4.5703125" style="4" bestFit="1" customWidth="1"/>
    <col min="5641" max="5641" width="5.42578125" style="4" customWidth="1"/>
    <col min="5642" max="5642" width="3.5703125" style="4" bestFit="1" customWidth="1"/>
    <col min="5643" max="5643" width="6.5703125" style="4" bestFit="1" customWidth="1"/>
    <col min="5644" max="5644" width="5" style="4" bestFit="1" customWidth="1"/>
    <col min="5645" max="5645" width="5.28515625" style="4" bestFit="1" customWidth="1"/>
    <col min="5646" max="5646" width="6.140625" style="4" bestFit="1" customWidth="1"/>
    <col min="5647" max="5647" width="4.7109375" style="4" bestFit="1" customWidth="1"/>
    <col min="5648" max="5648" width="5.28515625" style="4" customWidth="1"/>
    <col min="5649" max="5649" width="6.28515625" style="4" bestFit="1" customWidth="1"/>
    <col min="5650" max="5650" width="6.7109375" style="4" customWidth="1"/>
    <col min="5651" max="5651" width="2" style="4" customWidth="1"/>
    <col min="5652" max="5652" width="28.140625" style="4" customWidth="1"/>
    <col min="5653" max="5653" width="27" style="4" customWidth="1"/>
    <col min="5654" max="5654" width="12.7109375" style="4" bestFit="1" customWidth="1"/>
    <col min="5655" max="5655" width="10.7109375" style="4" bestFit="1" customWidth="1"/>
    <col min="5656" max="5656" width="34.42578125" style="4" bestFit="1" customWidth="1"/>
    <col min="5657" max="5657" width="8.140625" style="4" bestFit="1" customWidth="1"/>
    <col min="5658" max="5658" width="7.140625" style="4" bestFit="1" customWidth="1"/>
    <col min="5659" max="5659" width="9.140625" style="4" bestFit="1" customWidth="1"/>
    <col min="5660" max="5660" width="1.5703125" style="4" customWidth="1"/>
    <col min="5661" max="5661" width="27.42578125" style="4" bestFit="1" customWidth="1"/>
    <col min="5662" max="5662" width="17.7109375" style="4" bestFit="1" customWidth="1"/>
    <col min="5663" max="5663" width="9.7109375" style="4" bestFit="1" customWidth="1"/>
    <col min="5664" max="5664" width="3" style="4" customWidth="1"/>
    <col min="5665" max="5665" width="11.5703125" style="4" bestFit="1" customWidth="1"/>
    <col min="5666" max="5885" width="8.7109375" style="4"/>
    <col min="5886" max="5886" width="1" style="4" bestFit="1" customWidth="1"/>
    <col min="5887" max="5887" width="5.42578125" style="4" customWidth="1"/>
    <col min="5888" max="5888" width="39.7109375" style="4" customWidth="1"/>
    <col min="5889" max="5889" width="2.42578125" style="4" customWidth="1"/>
    <col min="5890" max="5890" width="6.140625" style="4" customWidth="1"/>
    <col min="5891" max="5891" width="38.5703125" style="4" customWidth="1"/>
    <col min="5892" max="5892" width="9" style="4" customWidth="1"/>
    <col min="5893" max="5893" width="58.42578125" style="4" customWidth="1"/>
    <col min="5894" max="5894" width="4.7109375" style="4" bestFit="1" customWidth="1"/>
    <col min="5895" max="5895" width="5.7109375" style="4" bestFit="1" customWidth="1"/>
    <col min="5896" max="5896" width="4.5703125" style="4" bestFit="1" customWidth="1"/>
    <col min="5897" max="5897" width="5.42578125" style="4" customWidth="1"/>
    <col min="5898" max="5898" width="3.5703125" style="4" bestFit="1" customWidth="1"/>
    <col min="5899" max="5899" width="6.5703125" style="4" bestFit="1" customWidth="1"/>
    <col min="5900" max="5900" width="5" style="4" bestFit="1" customWidth="1"/>
    <col min="5901" max="5901" width="5.28515625" style="4" bestFit="1" customWidth="1"/>
    <col min="5902" max="5902" width="6.140625" style="4" bestFit="1" customWidth="1"/>
    <col min="5903" max="5903" width="4.7109375" style="4" bestFit="1" customWidth="1"/>
    <col min="5904" max="5904" width="5.28515625" style="4" customWidth="1"/>
    <col min="5905" max="5905" width="6.28515625" style="4" bestFit="1" customWidth="1"/>
    <col min="5906" max="5906" width="6.7109375" style="4" customWidth="1"/>
    <col min="5907" max="5907" width="2" style="4" customWidth="1"/>
    <col min="5908" max="5908" width="28.140625" style="4" customWidth="1"/>
    <col min="5909" max="5909" width="27" style="4" customWidth="1"/>
    <col min="5910" max="5910" width="12.7109375" style="4" bestFit="1" customWidth="1"/>
    <col min="5911" max="5911" width="10.7109375" style="4" bestFit="1" customWidth="1"/>
    <col min="5912" max="5912" width="34.42578125" style="4" bestFit="1" customWidth="1"/>
    <col min="5913" max="5913" width="8.140625" style="4" bestFit="1" customWidth="1"/>
    <col min="5914" max="5914" width="7.140625" style="4" bestFit="1" customWidth="1"/>
    <col min="5915" max="5915" width="9.140625" style="4" bestFit="1" customWidth="1"/>
    <col min="5916" max="5916" width="1.5703125" style="4" customWidth="1"/>
    <col min="5917" max="5917" width="27.42578125" style="4" bestFit="1" customWidth="1"/>
    <col min="5918" max="5918" width="17.7109375" style="4" bestFit="1" customWidth="1"/>
    <col min="5919" max="5919" width="9.7109375" style="4" bestFit="1" customWidth="1"/>
    <col min="5920" max="5920" width="3" style="4" customWidth="1"/>
    <col min="5921" max="5921" width="11.5703125" style="4" bestFit="1" customWidth="1"/>
    <col min="5922" max="6141" width="8.7109375" style="4"/>
    <col min="6142" max="6142" width="1" style="4" bestFit="1" customWidth="1"/>
    <col min="6143" max="6143" width="5.42578125" style="4" customWidth="1"/>
    <col min="6144" max="6144" width="39.7109375" style="4" customWidth="1"/>
    <col min="6145" max="6145" width="2.42578125" style="4" customWidth="1"/>
    <col min="6146" max="6146" width="6.140625" style="4" customWidth="1"/>
    <col min="6147" max="6147" width="38.5703125" style="4" customWidth="1"/>
    <col min="6148" max="6148" width="9" style="4" customWidth="1"/>
    <col min="6149" max="6149" width="58.42578125" style="4" customWidth="1"/>
    <col min="6150" max="6150" width="4.7109375" style="4" bestFit="1" customWidth="1"/>
    <col min="6151" max="6151" width="5.7109375" style="4" bestFit="1" customWidth="1"/>
    <col min="6152" max="6152" width="4.5703125" style="4" bestFit="1" customWidth="1"/>
    <col min="6153" max="6153" width="5.42578125" style="4" customWidth="1"/>
    <col min="6154" max="6154" width="3.5703125" style="4" bestFit="1" customWidth="1"/>
    <col min="6155" max="6155" width="6.5703125" style="4" bestFit="1" customWidth="1"/>
    <col min="6156" max="6156" width="5" style="4" bestFit="1" customWidth="1"/>
    <col min="6157" max="6157" width="5.28515625" style="4" bestFit="1" customWidth="1"/>
    <col min="6158" max="6158" width="6.140625" style="4" bestFit="1" customWidth="1"/>
    <col min="6159" max="6159" width="4.7109375" style="4" bestFit="1" customWidth="1"/>
    <col min="6160" max="6160" width="5.28515625" style="4" customWidth="1"/>
    <col min="6161" max="6161" width="6.28515625" style="4" bestFit="1" customWidth="1"/>
    <col min="6162" max="6162" width="6.7109375" style="4" customWidth="1"/>
    <col min="6163" max="6163" width="2" style="4" customWidth="1"/>
    <col min="6164" max="6164" width="28.140625" style="4" customWidth="1"/>
    <col min="6165" max="6165" width="27" style="4" customWidth="1"/>
    <col min="6166" max="6166" width="12.7109375" style="4" bestFit="1" customWidth="1"/>
    <col min="6167" max="6167" width="10.7109375" style="4" bestFit="1" customWidth="1"/>
    <col min="6168" max="6168" width="34.42578125" style="4" bestFit="1" customWidth="1"/>
    <col min="6169" max="6169" width="8.140625" style="4" bestFit="1" customWidth="1"/>
    <col min="6170" max="6170" width="7.140625" style="4" bestFit="1" customWidth="1"/>
    <col min="6171" max="6171" width="9.140625" style="4" bestFit="1" customWidth="1"/>
    <col min="6172" max="6172" width="1.5703125" style="4" customWidth="1"/>
    <col min="6173" max="6173" width="27.42578125" style="4" bestFit="1" customWidth="1"/>
    <col min="6174" max="6174" width="17.7109375" style="4" bestFit="1" customWidth="1"/>
    <col min="6175" max="6175" width="9.7109375" style="4" bestFit="1" customWidth="1"/>
    <col min="6176" max="6176" width="3" style="4" customWidth="1"/>
    <col min="6177" max="6177" width="11.5703125" style="4" bestFit="1" customWidth="1"/>
    <col min="6178" max="6397" width="8.7109375" style="4"/>
    <col min="6398" max="6398" width="1" style="4" bestFit="1" customWidth="1"/>
    <col min="6399" max="6399" width="5.42578125" style="4" customWidth="1"/>
    <col min="6400" max="6400" width="39.7109375" style="4" customWidth="1"/>
    <col min="6401" max="6401" width="2.42578125" style="4" customWidth="1"/>
    <col min="6402" max="6402" width="6.140625" style="4" customWidth="1"/>
    <col min="6403" max="6403" width="38.5703125" style="4" customWidth="1"/>
    <col min="6404" max="6404" width="9" style="4" customWidth="1"/>
    <col min="6405" max="6405" width="58.42578125" style="4" customWidth="1"/>
    <col min="6406" max="6406" width="4.7109375" style="4" bestFit="1" customWidth="1"/>
    <col min="6407" max="6407" width="5.7109375" style="4" bestFit="1" customWidth="1"/>
    <col min="6408" max="6408" width="4.5703125" style="4" bestFit="1" customWidth="1"/>
    <col min="6409" max="6409" width="5.42578125" style="4" customWidth="1"/>
    <col min="6410" max="6410" width="3.5703125" style="4" bestFit="1" customWidth="1"/>
    <col min="6411" max="6411" width="6.5703125" style="4" bestFit="1" customWidth="1"/>
    <col min="6412" max="6412" width="5" style="4" bestFit="1" customWidth="1"/>
    <col min="6413" max="6413" width="5.28515625" style="4" bestFit="1" customWidth="1"/>
    <col min="6414" max="6414" width="6.140625" style="4" bestFit="1" customWidth="1"/>
    <col min="6415" max="6415" width="4.7109375" style="4" bestFit="1" customWidth="1"/>
    <col min="6416" max="6416" width="5.28515625" style="4" customWidth="1"/>
    <col min="6417" max="6417" width="6.28515625" style="4" bestFit="1" customWidth="1"/>
    <col min="6418" max="6418" width="6.7109375" style="4" customWidth="1"/>
    <col min="6419" max="6419" width="2" style="4" customWidth="1"/>
    <col min="6420" max="6420" width="28.140625" style="4" customWidth="1"/>
    <col min="6421" max="6421" width="27" style="4" customWidth="1"/>
    <col min="6422" max="6422" width="12.7109375" style="4" bestFit="1" customWidth="1"/>
    <col min="6423" max="6423" width="10.7109375" style="4" bestFit="1" customWidth="1"/>
    <col min="6424" max="6424" width="34.42578125" style="4" bestFit="1" customWidth="1"/>
    <col min="6425" max="6425" width="8.140625" style="4" bestFit="1" customWidth="1"/>
    <col min="6426" max="6426" width="7.140625" style="4" bestFit="1" customWidth="1"/>
    <col min="6427" max="6427" width="9.140625" style="4" bestFit="1" customWidth="1"/>
    <col min="6428" max="6428" width="1.5703125" style="4" customWidth="1"/>
    <col min="6429" max="6429" width="27.42578125" style="4" bestFit="1" customWidth="1"/>
    <col min="6430" max="6430" width="17.7109375" style="4" bestFit="1" customWidth="1"/>
    <col min="6431" max="6431" width="9.7109375" style="4" bestFit="1" customWidth="1"/>
    <col min="6432" max="6432" width="3" style="4" customWidth="1"/>
    <col min="6433" max="6433" width="11.5703125" style="4" bestFit="1" customWidth="1"/>
    <col min="6434" max="6653" width="8.7109375" style="4"/>
    <col min="6654" max="6654" width="1" style="4" bestFit="1" customWidth="1"/>
    <col min="6655" max="6655" width="5.42578125" style="4" customWidth="1"/>
    <col min="6656" max="6656" width="39.7109375" style="4" customWidth="1"/>
    <col min="6657" max="6657" width="2.42578125" style="4" customWidth="1"/>
    <col min="6658" max="6658" width="6.140625" style="4" customWidth="1"/>
    <col min="6659" max="6659" width="38.5703125" style="4" customWidth="1"/>
    <col min="6660" max="6660" width="9" style="4" customWidth="1"/>
    <col min="6661" max="6661" width="58.42578125" style="4" customWidth="1"/>
    <col min="6662" max="6662" width="4.7109375" style="4" bestFit="1" customWidth="1"/>
    <col min="6663" max="6663" width="5.7109375" style="4" bestFit="1" customWidth="1"/>
    <col min="6664" max="6664" width="4.5703125" style="4" bestFit="1" customWidth="1"/>
    <col min="6665" max="6665" width="5.42578125" style="4" customWidth="1"/>
    <col min="6666" max="6666" width="3.5703125" style="4" bestFit="1" customWidth="1"/>
    <col min="6667" max="6667" width="6.5703125" style="4" bestFit="1" customWidth="1"/>
    <col min="6668" max="6668" width="5" style="4" bestFit="1" customWidth="1"/>
    <col min="6669" max="6669" width="5.28515625" style="4" bestFit="1" customWidth="1"/>
    <col min="6670" max="6670" width="6.140625" style="4" bestFit="1" customWidth="1"/>
    <col min="6671" max="6671" width="4.7109375" style="4" bestFit="1" customWidth="1"/>
    <col min="6672" max="6672" width="5.28515625" style="4" customWidth="1"/>
    <col min="6673" max="6673" width="6.28515625" style="4" bestFit="1" customWidth="1"/>
    <col min="6674" max="6674" width="6.7109375" style="4" customWidth="1"/>
    <col min="6675" max="6675" width="2" style="4" customWidth="1"/>
    <col min="6676" max="6676" width="28.140625" style="4" customWidth="1"/>
    <col min="6677" max="6677" width="27" style="4" customWidth="1"/>
    <col min="6678" max="6678" width="12.7109375" style="4" bestFit="1" customWidth="1"/>
    <col min="6679" max="6679" width="10.7109375" style="4" bestFit="1" customWidth="1"/>
    <col min="6680" max="6680" width="34.42578125" style="4" bestFit="1" customWidth="1"/>
    <col min="6681" max="6681" width="8.140625" style="4" bestFit="1" customWidth="1"/>
    <col min="6682" max="6682" width="7.140625" style="4" bestFit="1" customWidth="1"/>
    <col min="6683" max="6683" width="9.140625" style="4" bestFit="1" customWidth="1"/>
    <col min="6684" max="6684" width="1.5703125" style="4" customWidth="1"/>
    <col min="6685" max="6685" width="27.42578125" style="4" bestFit="1" customWidth="1"/>
    <col min="6686" max="6686" width="17.7109375" style="4" bestFit="1" customWidth="1"/>
    <col min="6687" max="6687" width="9.7109375" style="4" bestFit="1" customWidth="1"/>
    <col min="6688" max="6688" width="3" style="4" customWidth="1"/>
    <col min="6689" max="6689" width="11.5703125" style="4" bestFit="1" customWidth="1"/>
    <col min="6690" max="6909" width="8.7109375" style="4"/>
    <col min="6910" max="6910" width="1" style="4" bestFit="1" customWidth="1"/>
    <col min="6911" max="6911" width="5.42578125" style="4" customWidth="1"/>
    <col min="6912" max="6912" width="39.7109375" style="4" customWidth="1"/>
    <col min="6913" max="6913" width="2.42578125" style="4" customWidth="1"/>
    <col min="6914" max="6914" width="6.140625" style="4" customWidth="1"/>
    <col min="6915" max="6915" width="38.5703125" style="4" customWidth="1"/>
    <col min="6916" max="6916" width="9" style="4" customWidth="1"/>
    <col min="6917" max="6917" width="58.42578125" style="4" customWidth="1"/>
    <col min="6918" max="6918" width="4.7109375" style="4" bestFit="1" customWidth="1"/>
    <col min="6919" max="6919" width="5.7109375" style="4" bestFit="1" customWidth="1"/>
    <col min="6920" max="6920" width="4.5703125" style="4" bestFit="1" customWidth="1"/>
    <col min="6921" max="6921" width="5.42578125" style="4" customWidth="1"/>
    <col min="6922" max="6922" width="3.5703125" style="4" bestFit="1" customWidth="1"/>
    <col min="6923" max="6923" width="6.5703125" style="4" bestFit="1" customWidth="1"/>
    <col min="6924" max="6924" width="5" style="4" bestFit="1" customWidth="1"/>
    <col min="6925" max="6925" width="5.28515625" style="4" bestFit="1" customWidth="1"/>
    <col min="6926" max="6926" width="6.140625" style="4" bestFit="1" customWidth="1"/>
    <col min="6927" max="6927" width="4.7109375" style="4" bestFit="1" customWidth="1"/>
    <col min="6928" max="6928" width="5.28515625" style="4" customWidth="1"/>
    <col min="6929" max="6929" width="6.28515625" style="4" bestFit="1" customWidth="1"/>
    <col min="6930" max="6930" width="6.7109375" style="4" customWidth="1"/>
    <col min="6931" max="6931" width="2" style="4" customWidth="1"/>
    <col min="6932" max="6932" width="28.140625" style="4" customWidth="1"/>
    <col min="6933" max="6933" width="27" style="4" customWidth="1"/>
    <col min="6934" max="6934" width="12.7109375" style="4" bestFit="1" customWidth="1"/>
    <col min="6935" max="6935" width="10.7109375" style="4" bestFit="1" customWidth="1"/>
    <col min="6936" max="6936" width="34.42578125" style="4" bestFit="1" customWidth="1"/>
    <col min="6937" max="6937" width="8.140625" style="4" bestFit="1" customWidth="1"/>
    <col min="6938" max="6938" width="7.140625" style="4" bestFit="1" customWidth="1"/>
    <col min="6939" max="6939" width="9.140625" style="4" bestFit="1" customWidth="1"/>
    <col min="6940" max="6940" width="1.5703125" style="4" customWidth="1"/>
    <col min="6941" max="6941" width="27.42578125" style="4" bestFit="1" customWidth="1"/>
    <col min="6942" max="6942" width="17.7109375" style="4" bestFit="1" customWidth="1"/>
    <col min="6943" max="6943" width="9.7109375" style="4" bestFit="1" customWidth="1"/>
    <col min="6944" max="6944" width="3" style="4" customWidth="1"/>
    <col min="6945" max="6945" width="11.5703125" style="4" bestFit="1" customWidth="1"/>
    <col min="6946" max="7165" width="8.7109375" style="4"/>
    <col min="7166" max="7166" width="1" style="4" bestFit="1" customWidth="1"/>
    <col min="7167" max="7167" width="5.42578125" style="4" customWidth="1"/>
    <col min="7168" max="7168" width="39.7109375" style="4" customWidth="1"/>
    <col min="7169" max="7169" width="2.42578125" style="4" customWidth="1"/>
    <col min="7170" max="7170" width="6.140625" style="4" customWidth="1"/>
    <col min="7171" max="7171" width="38.5703125" style="4" customWidth="1"/>
    <col min="7172" max="7172" width="9" style="4" customWidth="1"/>
    <col min="7173" max="7173" width="58.42578125" style="4" customWidth="1"/>
    <col min="7174" max="7174" width="4.7109375" style="4" bestFit="1" customWidth="1"/>
    <col min="7175" max="7175" width="5.7109375" style="4" bestFit="1" customWidth="1"/>
    <col min="7176" max="7176" width="4.5703125" style="4" bestFit="1" customWidth="1"/>
    <col min="7177" max="7177" width="5.42578125" style="4" customWidth="1"/>
    <col min="7178" max="7178" width="3.5703125" style="4" bestFit="1" customWidth="1"/>
    <col min="7179" max="7179" width="6.5703125" style="4" bestFit="1" customWidth="1"/>
    <col min="7180" max="7180" width="5" style="4" bestFit="1" customWidth="1"/>
    <col min="7181" max="7181" width="5.28515625" style="4" bestFit="1" customWidth="1"/>
    <col min="7182" max="7182" width="6.140625" style="4" bestFit="1" customWidth="1"/>
    <col min="7183" max="7183" width="4.7109375" style="4" bestFit="1" customWidth="1"/>
    <col min="7184" max="7184" width="5.28515625" style="4" customWidth="1"/>
    <col min="7185" max="7185" width="6.28515625" style="4" bestFit="1" customWidth="1"/>
    <col min="7186" max="7186" width="6.7109375" style="4" customWidth="1"/>
    <col min="7187" max="7187" width="2" style="4" customWidth="1"/>
    <col min="7188" max="7188" width="28.140625" style="4" customWidth="1"/>
    <col min="7189" max="7189" width="27" style="4" customWidth="1"/>
    <col min="7190" max="7190" width="12.7109375" style="4" bestFit="1" customWidth="1"/>
    <col min="7191" max="7191" width="10.7109375" style="4" bestFit="1" customWidth="1"/>
    <col min="7192" max="7192" width="34.42578125" style="4" bestFit="1" customWidth="1"/>
    <col min="7193" max="7193" width="8.140625" style="4" bestFit="1" customWidth="1"/>
    <col min="7194" max="7194" width="7.140625" style="4" bestFit="1" customWidth="1"/>
    <col min="7195" max="7195" width="9.140625" style="4" bestFit="1" customWidth="1"/>
    <col min="7196" max="7196" width="1.5703125" style="4" customWidth="1"/>
    <col min="7197" max="7197" width="27.42578125" style="4" bestFit="1" customWidth="1"/>
    <col min="7198" max="7198" width="17.7109375" style="4" bestFit="1" customWidth="1"/>
    <col min="7199" max="7199" width="9.7109375" style="4" bestFit="1" customWidth="1"/>
    <col min="7200" max="7200" width="3" style="4" customWidth="1"/>
    <col min="7201" max="7201" width="11.5703125" style="4" bestFit="1" customWidth="1"/>
    <col min="7202" max="7421" width="8.7109375" style="4"/>
    <col min="7422" max="7422" width="1" style="4" bestFit="1" customWidth="1"/>
    <col min="7423" max="7423" width="5.42578125" style="4" customWidth="1"/>
    <col min="7424" max="7424" width="39.7109375" style="4" customWidth="1"/>
    <col min="7425" max="7425" width="2.42578125" style="4" customWidth="1"/>
    <col min="7426" max="7426" width="6.140625" style="4" customWidth="1"/>
    <col min="7427" max="7427" width="38.5703125" style="4" customWidth="1"/>
    <col min="7428" max="7428" width="9" style="4" customWidth="1"/>
    <col min="7429" max="7429" width="58.42578125" style="4" customWidth="1"/>
    <col min="7430" max="7430" width="4.7109375" style="4" bestFit="1" customWidth="1"/>
    <col min="7431" max="7431" width="5.7109375" style="4" bestFit="1" customWidth="1"/>
    <col min="7432" max="7432" width="4.5703125" style="4" bestFit="1" customWidth="1"/>
    <col min="7433" max="7433" width="5.42578125" style="4" customWidth="1"/>
    <col min="7434" max="7434" width="3.5703125" style="4" bestFit="1" customWidth="1"/>
    <col min="7435" max="7435" width="6.5703125" style="4" bestFit="1" customWidth="1"/>
    <col min="7436" max="7436" width="5" style="4" bestFit="1" customWidth="1"/>
    <col min="7437" max="7437" width="5.28515625" style="4" bestFit="1" customWidth="1"/>
    <col min="7438" max="7438" width="6.140625" style="4" bestFit="1" customWidth="1"/>
    <col min="7439" max="7439" width="4.7109375" style="4" bestFit="1" customWidth="1"/>
    <col min="7440" max="7440" width="5.28515625" style="4" customWidth="1"/>
    <col min="7441" max="7441" width="6.28515625" style="4" bestFit="1" customWidth="1"/>
    <col min="7442" max="7442" width="6.7109375" style="4" customWidth="1"/>
    <col min="7443" max="7443" width="2" style="4" customWidth="1"/>
    <col min="7444" max="7444" width="28.140625" style="4" customWidth="1"/>
    <col min="7445" max="7445" width="27" style="4" customWidth="1"/>
    <col min="7446" max="7446" width="12.7109375" style="4" bestFit="1" customWidth="1"/>
    <col min="7447" max="7447" width="10.7109375" style="4" bestFit="1" customWidth="1"/>
    <col min="7448" max="7448" width="34.42578125" style="4" bestFit="1" customWidth="1"/>
    <col min="7449" max="7449" width="8.140625" style="4" bestFit="1" customWidth="1"/>
    <col min="7450" max="7450" width="7.140625" style="4" bestFit="1" customWidth="1"/>
    <col min="7451" max="7451" width="9.140625" style="4" bestFit="1" customWidth="1"/>
    <col min="7452" max="7452" width="1.5703125" style="4" customWidth="1"/>
    <col min="7453" max="7453" width="27.42578125" style="4" bestFit="1" customWidth="1"/>
    <col min="7454" max="7454" width="17.7109375" style="4" bestFit="1" customWidth="1"/>
    <col min="7455" max="7455" width="9.7109375" style="4" bestFit="1" customWidth="1"/>
    <col min="7456" max="7456" width="3" style="4" customWidth="1"/>
    <col min="7457" max="7457" width="11.5703125" style="4" bestFit="1" customWidth="1"/>
    <col min="7458" max="7677" width="8.7109375" style="4"/>
    <col min="7678" max="7678" width="1" style="4" bestFit="1" customWidth="1"/>
    <col min="7679" max="7679" width="5.42578125" style="4" customWidth="1"/>
    <col min="7680" max="7680" width="39.7109375" style="4" customWidth="1"/>
    <col min="7681" max="7681" width="2.42578125" style="4" customWidth="1"/>
    <col min="7682" max="7682" width="6.140625" style="4" customWidth="1"/>
    <col min="7683" max="7683" width="38.5703125" style="4" customWidth="1"/>
    <col min="7684" max="7684" width="9" style="4" customWidth="1"/>
    <col min="7685" max="7685" width="58.42578125" style="4" customWidth="1"/>
    <col min="7686" max="7686" width="4.7109375" style="4" bestFit="1" customWidth="1"/>
    <col min="7687" max="7687" width="5.7109375" style="4" bestFit="1" customWidth="1"/>
    <col min="7688" max="7688" width="4.5703125" style="4" bestFit="1" customWidth="1"/>
    <col min="7689" max="7689" width="5.42578125" style="4" customWidth="1"/>
    <col min="7690" max="7690" width="3.5703125" style="4" bestFit="1" customWidth="1"/>
    <col min="7691" max="7691" width="6.5703125" style="4" bestFit="1" customWidth="1"/>
    <col min="7692" max="7692" width="5" style="4" bestFit="1" customWidth="1"/>
    <col min="7693" max="7693" width="5.28515625" style="4" bestFit="1" customWidth="1"/>
    <col min="7694" max="7694" width="6.140625" style="4" bestFit="1" customWidth="1"/>
    <col min="7695" max="7695" width="4.7109375" style="4" bestFit="1" customWidth="1"/>
    <col min="7696" max="7696" width="5.28515625" style="4" customWidth="1"/>
    <col min="7697" max="7697" width="6.28515625" style="4" bestFit="1" customWidth="1"/>
    <col min="7698" max="7698" width="6.7109375" style="4" customWidth="1"/>
    <col min="7699" max="7699" width="2" style="4" customWidth="1"/>
    <col min="7700" max="7700" width="28.140625" style="4" customWidth="1"/>
    <col min="7701" max="7701" width="27" style="4" customWidth="1"/>
    <col min="7702" max="7702" width="12.7109375" style="4" bestFit="1" customWidth="1"/>
    <col min="7703" max="7703" width="10.7109375" style="4" bestFit="1" customWidth="1"/>
    <col min="7704" max="7704" width="34.42578125" style="4" bestFit="1" customWidth="1"/>
    <col min="7705" max="7705" width="8.140625" style="4" bestFit="1" customWidth="1"/>
    <col min="7706" max="7706" width="7.140625" style="4" bestFit="1" customWidth="1"/>
    <col min="7707" max="7707" width="9.140625" style="4" bestFit="1" customWidth="1"/>
    <col min="7708" max="7708" width="1.5703125" style="4" customWidth="1"/>
    <col min="7709" max="7709" width="27.42578125" style="4" bestFit="1" customWidth="1"/>
    <col min="7710" max="7710" width="17.7109375" style="4" bestFit="1" customWidth="1"/>
    <col min="7711" max="7711" width="9.7109375" style="4" bestFit="1" customWidth="1"/>
    <col min="7712" max="7712" width="3" style="4" customWidth="1"/>
    <col min="7713" max="7713" width="11.5703125" style="4" bestFit="1" customWidth="1"/>
    <col min="7714" max="7933" width="8.7109375" style="4"/>
    <col min="7934" max="7934" width="1" style="4" bestFit="1" customWidth="1"/>
    <col min="7935" max="7935" width="5.42578125" style="4" customWidth="1"/>
    <col min="7936" max="7936" width="39.7109375" style="4" customWidth="1"/>
    <col min="7937" max="7937" width="2.42578125" style="4" customWidth="1"/>
    <col min="7938" max="7938" width="6.140625" style="4" customWidth="1"/>
    <col min="7939" max="7939" width="38.5703125" style="4" customWidth="1"/>
    <col min="7940" max="7940" width="9" style="4" customWidth="1"/>
    <col min="7941" max="7941" width="58.42578125" style="4" customWidth="1"/>
    <col min="7942" max="7942" width="4.7109375" style="4" bestFit="1" customWidth="1"/>
    <col min="7943" max="7943" width="5.7109375" style="4" bestFit="1" customWidth="1"/>
    <col min="7944" max="7944" width="4.5703125" style="4" bestFit="1" customWidth="1"/>
    <col min="7945" max="7945" width="5.42578125" style="4" customWidth="1"/>
    <col min="7946" max="7946" width="3.5703125" style="4" bestFit="1" customWidth="1"/>
    <col min="7947" max="7947" width="6.5703125" style="4" bestFit="1" customWidth="1"/>
    <col min="7948" max="7948" width="5" style="4" bestFit="1" customWidth="1"/>
    <col min="7949" max="7949" width="5.28515625" style="4" bestFit="1" customWidth="1"/>
    <col min="7950" max="7950" width="6.140625" style="4" bestFit="1" customWidth="1"/>
    <col min="7951" max="7951" width="4.7109375" style="4" bestFit="1" customWidth="1"/>
    <col min="7952" max="7952" width="5.28515625" style="4" customWidth="1"/>
    <col min="7953" max="7953" width="6.28515625" style="4" bestFit="1" customWidth="1"/>
    <col min="7954" max="7954" width="6.7109375" style="4" customWidth="1"/>
    <col min="7955" max="7955" width="2" style="4" customWidth="1"/>
    <col min="7956" max="7956" width="28.140625" style="4" customWidth="1"/>
    <col min="7957" max="7957" width="27" style="4" customWidth="1"/>
    <col min="7958" max="7958" width="12.7109375" style="4" bestFit="1" customWidth="1"/>
    <col min="7959" max="7959" width="10.7109375" style="4" bestFit="1" customWidth="1"/>
    <col min="7960" max="7960" width="34.42578125" style="4" bestFit="1" customWidth="1"/>
    <col min="7961" max="7961" width="8.140625" style="4" bestFit="1" customWidth="1"/>
    <col min="7962" max="7962" width="7.140625" style="4" bestFit="1" customWidth="1"/>
    <col min="7963" max="7963" width="9.140625" style="4" bestFit="1" customWidth="1"/>
    <col min="7964" max="7964" width="1.5703125" style="4" customWidth="1"/>
    <col min="7965" max="7965" width="27.42578125" style="4" bestFit="1" customWidth="1"/>
    <col min="7966" max="7966" width="17.7109375" style="4" bestFit="1" customWidth="1"/>
    <col min="7967" max="7967" width="9.7109375" style="4" bestFit="1" customWidth="1"/>
    <col min="7968" max="7968" width="3" style="4" customWidth="1"/>
    <col min="7969" max="7969" width="11.5703125" style="4" bestFit="1" customWidth="1"/>
    <col min="7970" max="8189" width="8.7109375" style="4"/>
    <col min="8190" max="8190" width="1" style="4" bestFit="1" customWidth="1"/>
    <col min="8191" max="8191" width="5.42578125" style="4" customWidth="1"/>
    <col min="8192" max="8192" width="39.7109375" style="4" customWidth="1"/>
    <col min="8193" max="8193" width="2.42578125" style="4" customWidth="1"/>
    <col min="8194" max="8194" width="6.140625" style="4" customWidth="1"/>
    <col min="8195" max="8195" width="38.5703125" style="4" customWidth="1"/>
    <col min="8196" max="8196" width="9" style="4" customWidth="1"/>
    <col min="8197" max="8197" width="58.42578125" style="4" customWidth="1"/>
    <col min="8198" max="8198" width="4.7109375" style="4" bestFit="1" customWidth="1"/>
    <col min="8199" max="8199" width="5.7109375" style="4" bestFit="1" customWidth="1"/>
    <col min="8200" max="8200" width="4.5703125" style="4" bestFit="1" customWidth="1"/>
    <col min="8201" max="8201" width="5.42578125" style="4" customWidth="1"/>
    <col min="8202" max="8202" width="3.5703125" style="4" bestFit="1" customWidth="1"/>
    <col min="8203" max="8203" width="6.5703125" style="4" bestFit="1" customWidth="1"/>
    <col min="8204" max="8204" width="5" style="4" bestFit="1" customWidth="1"/>
    <col min="8205" max="8205" width="5.28515625" style="4" bestFit="1" customWidth="1"/>
    <col min="8206" max="8206" width="6.140625" style="4" bestFit="1" customWidth="1"/>
    <col min="8207" max="8207" width="4.7109375" style="4" bestFit="1" customWidth="1"/>
    <col min="8208" max="8208" width="5.28515625" style="4" customWidth="1"/>
    <col min="8209" max="8209" width="6.28515625" style="4" bestFit="1" customWidth="1"/>
    <col min="8210" max="8210" width="6.7109375" style="4" customWidth="1"/>
    <col min="8211" max="8211" width="2" style="4" customWidth="1"/>
    <col min="8212" max="8212" width="28.140625" style="4" customWidth="1"/>
    <col min="8213" max="8213" width="27" style="4" customWidth="1"/>
    <col min="8214" max="8214" width="12.7109375" style="4" bestFit="1" customWidth="1"/>
    <col min="8215" max="8215" width="10.7109375" style="4" bestFit="1" customWidth="1"/>
    <col min="8216" max="8216" width="34.42578125" style="4" bestFit="1" customWidth="1"/>
    <col min="8217" max="8217" width="8.140625" style="4" bestFit="1" customWidth="1"/>
    <col min="8218" max="8218" width="7.140625" style="4" bestFit="1" customWidth="1"/>
    <col min="8219" max="8219" width="9.140625" style="4" bestFit="1" customWidth="1"/>
    <col min="8220" max="8220" width="1.5703125" style="4" customWidth="1"/>
    <col min="8221" max="8221" width="27.42578125" style="4" bestFit="1" customWidth="1"/>
    <col min="8222" max="8222" width="17.7109375" style="4" bestFit="1" customWidth="1"/>
    <col min="8223" max="8223" width="9.7109375" style="4" bestFit="1" customWidth="1"/>
    <col min="8224" max="8224" width="3" style="4" customWidth="1"/>
    <col min="8225" max="8225" width="11.5703125" style="4" bestFit="1" customWidth="1"/>
    <col min="8226" max="8445" width="8.7109375" style="4"/>
    <col min="8446" max="8446" width="1" style="4" bestFit="1" customWidth="1"/>
    <col min="8447" max="8447" width="5.42578125" style="4" customWidth="1"/>
    <col min="8448" max="8448" width="39.7109375" style="4" customWidth="1"/>
    <col min="8449" max="8449" width="2.42578125" style="4" customWidth="1"/>
    <col min="8450" max="8450" width="6.140625" style="4" customWidth="1"/>
    <col min="8451" max="8451" width="38.5703125" style="4" customWidth="1"/>
    <col min="8452" max="8452" width="9" style="4" customWidth="1"/>
    <col min="8453" max="8453" width="58.42578125" style="4" customWidth="1"/>
    <col min="8454" max="8454" width="4.7109375" style="4" bestFit="1" customWidth="1"/>
    <col min="8455" max="8455" width="5.7109375" style="4" bestFit="1" customWidth="1"/>
    <col min="8456" max="8456" width="4.5703125" style="4" bestFit="1" customWidth="1"/>
    <col min="8457" max="8457" width="5.42578125" style="4" customWidth="1"/>
    <col min="8458" max="8458" width="3.5703125" style="4" bestFit="1" customWidth="1"/>
    <col min="8459" max="8459" width="6.5703125" style="4" bestFit="1" customWidth="1"/>
    <col min="8460" max="8460" width="5" style="4" bestFit="1" customWidth="1"/>
    <col min="8461" max="8461" width="5.28515625" style="4" bestFit="1" customWidth="1"/>
    <col min="8462" max="8462" width="6.140625" style="4" bestFit="1" customWidth="1"/>
    <col min="8463" max="8463" width="4.7109375" style="4" bestFit="1" customWidth="1"/>
    <col min="8464" max="8464" width="5.28515625" style="4" customWidth="1"/>
    <col min="8465" max="8465" width="6.28515625" style="4" bestFit="1" customWidth="1"/>
    <col min="8466" max="8466" width="6.7109375" style="4" customWidth="1"/>
    <col min="8467" max="8467" width="2" style="4" customWidth="1"/>
    <col min="8468" max="8468" width="28.140625" style="4" customWidth="1"/>
    <col min="8469" max="8469" width="27" style="4" customWidth="1"/>
    <col min="8470" max="8470" width="12.7109375" style="4" bestFit="1" customWidth="1"/>
    <col min="8471" max="8471" width="10.7109375" style="4" bestFit="1" customWidth="1"/>
    <col min="8472" max="8472" width="34.42578125" style="4" bestFit="1" customWidth="1"/>
    <col min="8473" max="8473" width="8.140625" style="4" bestFit="1" customWidth="1"/>
    <col min="8474" max="8474" width="7.140625" style="4" bestFit="1" customWidth="1"/>
    <col min="8475" max="8475" width="9.140625" style="4" bestFit="1" customWidth="1"/>
    <col min="8476" max="8476" width="1.5703125" style="4" customWidth="1"/>
    <col min="8477" max="8477" width="27.42578125" style="4" bestFit="1" customWidth="1"/>
    <col min="8478" max="8478" width="17.7109375" style="4" bestFit="1" customWidth="1"/>
    <col min="8479" max="8479" width="9.7109375" style="4" bestFit="1" customWidth="1"/>
    <col min="8480" max="8480" width="3" style="4" customWidth="1"/>
    <col min="8481" max="8481" width="11.5703125" style="4" bestFit="1" customWidth="1"/>
    <col min="8482" max="8701" width="8.7109375" style="4"/>
    <col min="8702" max="8702" width="1" style="4" bestFit="1" customWidth="1"/>
    <col min="8703" max="8703" width="5.42578125" style="4" customWidth="1"/>
    <col min="8704" max="8704" width="39.7109375" style="4" customWidth="1"/>
    <col min="8705" max="8705" width="2.42578125" style="4" customWidth="1"/>
    <col min="8706" max="8706" width="6.140625" style="4" customWidth="1"/>
    <col min="8707" max="8707" width="38.5703125" style="4" customWidth="1"/>
    <col min="8708" max="8708" width="9" style="4" customWidth="1"/>
    <col min="8709" max="8709" width="58.42578125" style="4" customWidth="1"/>
    <col min="8710" max="8710" width="4.7109375" style="4" bestFit="1" customWidth="1"/>
    <col min="8711" max="8711" width="5.7109375" style="4" bestFit="1" customWidth="1"/>
    <col min="8712" max="8712" width="4.5703125" style="4" bestFit="1" customWidth="1"/>
    <col min="8713" max="8713" width="5.42578125" style="4" customWidth="1"/>
    <col min="8714" max="8714" width="3.5703125" style="4" bestFit="1" customWidth="1"/>
    <col min="8715" max="8715" width="6.5703125" style="4" bestFit="1" customWidth="1"/>
    <col min="8716" max="8716" width="5" style="4" bestFit="1" customWidth="1"/>
    <col min="8717" max="8717" width="5.28515625" style="4" bestFit="1" customWidth="1"/>
    <col min="8718" max="8718" width="6.140625" style="4" bestFit="1" customWidth="1"/>
    <col min="8719" max="8719" width="4.7109375" style="4" bestFit="1" customWidth="1"/>
    <col min="8720" max="8720" width="5.28515625" style="4" customWidth="1"/>
    <col min="8721" max="8721" width="6.28515625" style="4" bestFit="1" customWidth="1"/>
    <col min="8722" max="8722" width="6.7109375" style="4" customWidth="1"/>
    <col min="8723" max="8723" width="2" style="4" customWidth="1"/>
    <col min="8724" max="8724" width="28.140625" style="4" customWidth="1"/>
    <col min="8725" max="8725" width="27" style="4" customWidth="1"/>
    <col min="8726" max="8726" width="12.7109375" style="4" bestFit="1" customWidth="1"/>
    <col min="8727" max="8727" width="10.7109375" style="4" bestFit="1" customWidth="1"/>
    <col min="8728" max="8728" width="34.42578125" style="4" bestFit="1" customWidth="1"/>
    <col min="8729" max="8729" width="8.140625" style="4" bestFit="1" customWidth="1"/>
    <col min="8730" max="8730" width="7.140625" style="4" bestFit="1" customWidth="1"/>
    <col min="8731" max="8731" width="9.140625" style="4" bestFit="1" customWidth="1"/>
    <col min="8732" max="8732" width="1.5703125" style="4" customWidth="1"/>
    <col min="8733" max="8733" width="27.42578125" style="4" bestFit="1" customWidth="1"/>
    <col min="8734" max="8734" width="17.7109375" style="4" bestFit="1" customWidth="1"/>
    <col min="8735" max="8735" width="9.7109375" style="4" bestFit="1" customWidth="1"/>
    <col min="8736" max="8736" width="3" style="4" customWidth="1"/>
    <col min="8737" max="8737" width="11.5703125" style="4" bestFit="1" customWidth="1"/>
    <col min="8738" max="8957" width="8.7109375" style="4"/>
    <col min="8958" max="8958" width="1" style="4" bestFit="1" customWidth="1"/>
    <col min="8959" max="8959" width="5.42578125" style="4" customWidth="1"/>
    <col min="8960" max="8960" width="39.7109375" style="4" customWidth="1"/>
    <col min="8961" max="8961" width="2.42578125" style="4" customWidth="1"/>
    <col min="8962" max="8962" width="6.140625" style="4" customWidth="1"/>
    <col min="8963" max="8963" width="38.5703125" style="4" customWidth="1"/>
    <col min="8964" max="8964" width="9" style="4" customWidth="1"/>
    <col min="8965" max="8965" width="58.42578125" style="4" customWidth="1"/>
    <col min="8966" max="8966" width="4.7109375" style="4" bestFit="1" customWidth="1"/>
    <col min="8967" max="8967" width="5.7109375" style="4" bestFit="1" customWidth="1"/>
    <col min="8968" max="8968" width="4.5703125" style="4" bestFit="1" customWidth="1"/>
    <col min="8969" max="8969" width="5.42578125" style="4" customWidth="1"/>
    <col min="8970" max="8970" width="3.5703125" style="4" bestFit="1" customWidth="1"/>
    <col min="8971" max="8971" width="6.5703125" style="4" bestFit="1" customWidth="1"/>
    <col min="8972" max="8972" width="5" style="4" bestFit="1" customWidth="1"/>
    <col min="8973" max="8973" width="5.28515625" style="4" bestFit="1" customWidth="1"/>
    <col min="8974" max="8974" width="6.140625" style="4" bestFit="1" customWidth="1"/>
    <col min="8975" max="8975" width="4.7109375" style="4" bestFit="1" customWidth="1"/>
    <col min="8976" max="8976" width="5.28515625" style="4" customWidth="1"/>
    <col min="8977" max="8977" width="6.28515625" style="4" bestFit="1" customWidth="1"/>
    <col min="8978" max="8978" width="6.7109375" style="4" customWidth="1"/>
    <col min="8979" max="8979" width="2" style="4" customWidth="1"/>
    <col min="8980" max="8980" width="28.140625" style="4" customWidth="1"/>
    <col min="8981" max="8981" width="27" style="4" customWidth="1"/>
    <col min="8982" max="8982" width="12.7109375" style="4" bestFit="1" customWidth="1"/>
    <col min="8983" max="8983" width="10.7109375" style="4" bestFit="1" customWidth="1"/>
    <col min="8984" max="8984" width="34.42578125" style="4" bestFit="1" customWidth="1"/>
    <col min="8985" max="8985" width="8.140625" style="4" bestFit="1" customWidth="1"/>
    <col min="8986" max="8986" width="7.140625" style="4" bestFit="1" customWidth="1"/>
    <col min="8987" max="8987" width="9.140625" style="4" bestFit="1" customWidth="1"/>
    <col min="8988" max="8988" width="1.5703125" style="4" customWidth="1"/>
    <col min="8989" max="8989" width="27.42578125" style="4" bestFit="1" customWidth="1"/>
    <col min="8990" max="8990" width="17.7109375" style="4" bestFit="1" customWidth="1"/>
    <col min="8991" max="8991" width="9.7109375" style="4" bestFit="1" customWidth="1"/>
    <col min="8992" max="8992" width="3" style="4" customWidth="1"/>
    <col min="8993" max="8993" width="11.5703125" style="4" bestFit="1" customWidth="1"/>
    <col min="8994" max="9213" width="8.7109375" style="4"/>
    <col min="9214" max="9214" width="1" style="4" bestFit="1" customWidth="1"/>
    <col min="9215" max="9215" width="5.42578125" style="4" customWidth="1"/>
    <col min="9216" max="9216" width="39.7109375" style="4" customWidth="1"/>
    <col min="9217" max="9217" width="2.42578125" style="4" customWidth="1"/>
    <col min="9218" max="9218" width="6.140625" style="4" customWidth="1"/>
    <col min="9219" max="9219" width="38.5703125" style="4" customWidth="1"/>
    <col min="9220" max="9220" width="9" style="4" customWidth="1"/>
    <col min="9221" max="9221" width="58.42578125" style="4" customWidth="1"/>
    <col min="9222" max="9222" width="4.7109375" style="4" bestFit="1" customWidth="1"/>
    <col min="9223" max="9223" width="5.7109375" style="4" bestFit="1" customWidth="1"/>
    <col min="9224" max="9224" width="4.5703125" style="4" bestFit="1" customWidth="1"/>
    <col min="9225" max="9225" width="5.42578125" style="4" customWidth="1"/>
    <col min="9226" max="9226" width="3.5703125" style="4" bestFit="1" customWidth="1"/>
    <col min="9227" max="9227" width="6.5703125" style="4" bestFit="1" customWidth="1"/>
    <col min="9228" max="9228" width="5" style="4" bestFit="1" customWidth="1"/>
    <col min="9229" max="9229" width="5.28515625" style="4" bestFit="1" customWidth="1"/>
    <col min="9230" max="9230" width="6.140625" style="4" bestFit="1" customWidth="1"/>
    <col min="9231" max="9231" width="4.7109375" style="4" bestFit="1" customWidth="1"/>
    <col min="9232" max="9232" width="5.28515625" style="4" customWidth="1"/>
    <col min="9233" max="9233" width="6.28515625" style="4" bestFit="1" customWidth="1"/>
    <col min="9234" max="9234" width="6.7109375" style="4" customWidth="1"/>
    <col min="9235" max="9235" width="2" style="4" customWidth="1"/>
    <col min="9236" max="9236" width="28.140625" style="4" customWidth="1"/>
    <col min="9237" max="9237" width="27" style="4" customWidth="1"/>
    <col min="9238" max="9238" width="12.7109375" style="4" bestFit="1" customWidth="1"/>
    <col min="9239" max="9239" width="10.7109375" style="4" bestFit="1" customWidth="1"/>
    <col min="9240" max="9240" width="34.42578125" style="4" bestFit="1" customWidth="1"/>
    <col min="9241" max="9241" width="8.140625" style="4" bestFit="1" customWidth="1"/>
    <col min="9242" max="9242" width="7.140625" style="4" bestFit="1" customWidth="1"/>
    <col min="9243" max="9243" width="9.140625" style="4" bestFit="1" customWidth="1"/>
    <col min="9244" max="9244" width="1.5703125" style="4" customWidth="1"/>
    <col min="9245" max="9245" width="27.42578125" style="4" bestFit="1" customWidth="1"/>
    <col min="9246" max="9246" width="17.7109375" style="4" bestFit="1" customWidth="1"/>
    <col min="9247" max="9247" width="9.7109375" style="4" bestFit="1" customWidth="1"/>
    <col min="9248" max="9248" width="3" style="4" customWidth="1"/>
    <col min="9249" max="9249" width="11.5703125" style="4" bestFit="1" customWidth="1"/>
    <col min="9250" max="9469" width="8.7109375" style="4"/>
    <col min="9470" max="9470" width="1" style="4" bestFit="1" customWidth="1"/>
    <col min="9471" max="9471" width="5.42578125" style="4" customWidth="1"/>
    <col min="9472" max="9472" width="39.7109375" style="4" customWidth="1"/>
    <col min="9473" max="9473" width="2.42578125" style="4" customWidth="1"/>
    <col min="9474" max="9474" width="6.140625" style="4" customWidth="1"/>
    <col min="9475" max="9475" width="38.5703125" style="4" customWidth="1"/>
    <col min="9476" max="9476" width="9" style="4" customWidth="1"/>
    <col min="9477" max="9477" width="58.42578125" style="4" customWidth="1"/>
    <col min="9478" max="9478" width="4.7109375" style="4" bestFit="1" customWidth="1"/>
    <col min="9479" max="9479" width="5.7109375" style="4" bestFit="1" customWidth="1"/>
    <col min="9480" max="9480" width="4.5703125" style="4" bestFit="1" customWidth="1"/>
    <col min="9481" max="9481" width="5.42578125" style="4" customWidth="1"/>
    <col min="9482" max="9482" width="3.5703125" style="4" bestFit="1" customWidth="1"/>
    <col min="9483" max="9483" width="6.5703125" style="4" bestFit="1" customWidth="1"/>
    <col min="9484" max="9484" width="5" style="4" bestFit="1" customWidth="1"/>
    <col min="9485" max="9485" width="5.28515625" style="4" bestFit="1" customWidth="1"/>
    <col min="9486" max="9486" width="6.140625" style="4" bestFit="1" customWidth="1"/>
    <col min="9487" max="9487" width="4.7109375" style="4" bestFit="1" customWidth="1"/>
    <col min="9488" max="9488" width="5.28515625" style="4" customWidth="1"/>
    <col min="9489" max="9489" width="6.28515625" style="4" bestFit="1" customWidth="1"/>
    <col min="9490" max="9490" width="6.7109375" style="4" customWidth="1"/>
    <col min="9491" max="9491" width="2" style="4" customWidth="1"/>
    <col min="9492" max="9492" width="28.140625" style="4" customWidth="1"/>
    <col min="9493" max="9493" width="27" style="4" customWidth="1"/>
    <col min="9494" max="9494" width="12.7109375" style="4" bestFit="1" customWidth="1"/>
    <col min="9495" max="9495" width="10.7109375" style="4" bestFit="1" customWidth="1"/>
    <col min="9496" max="9496" width="34.42578125" style="4" bestFit="1" customWidth="1"/>
    <col min="9497" max="9497" width="8.140625" style="4" bestFit="1" customWidth="1"/>
    <col min="9498" max="9498" width="7.140625" style="4" bestFit="1" customWidth="1"/>
    <col min="9499" max="9499" width="9.140625" style="4" bestFit="1" customWidth="1"/>
    <col min="9500" max="9500" width="1.5703125" style="4" customWidth="1"/>
    <col min="9501" max="9501" width="27.42578125" style="4" bestFit="1" customWidth="1"/>
    <col min="9502" max="9502" width="17.7109375" style="4" bestFit="1" customWidth="1"/>
    <col min="9503" max="9503" width="9.7109375" style="4" bestFit="1" customWidth="1"/>
    <col min="9504" max="9504" width="3" style="4" customWidth="1"/>
    <col min="9505" max="9505" width="11.5703125" style="4" bestFit="1" customWidth="1"/>
    <col min="9506" max="9725" width="8.7109375" style="4"/>
    <col min="9726" max="9726" width="1" style="4" bestFit="1" customWidth="1"/>
    <col min="9727" max="9727" width="5.42578125" style="4" customWidth="1"/>
    <col min="9728" max="9728" width="39.7109375" style="4" customWidth="1"/>
    <col min="9729" max="9729" width="2.42578125" style="4" customWidth="1"/>
    <col min="9730" max="9730" width="6.140625" style="4" customWidth="1"/>
    <col min="9731" max="9731" width="38.5703125" style="4" customWidth="1"/>
    <col min="9732" max="9732" width="9" style="4" customWidth="1"/>
    <col min="9733" max="9733" width="58.42578125" style="4" customWidth="1"/>
    <col min="9734" max="9734" width="4.7109375" style="4" bestFit="1" customWidth="1"/>
    <col min="9735" max="9735" width="5.7109375" style="4" bestFit="1" customWidth="1"/>
    <col min="9736" max="9736" width="4.5703125" style="4" bestFit="1" customWidth="1"/>
    <col min="9737" max="9737" width="5.42578125" style="4" customWidth="1"/>
    <col min="9738" max="9738" width="3.5703125" style="4" bestFit="1" customWidth="1"/>
    <col min="9739" max="9739" width="6.5703125" style="4" bestFit="1" customWidth="1"/>
    <col min="9740" max="9740" width="5" style="4" bestFit="1" customWidth="1"/>
    <col min="9741" max="9741" width="5.28515625" style="4" bestFit="1" customWidth="1"/>
    <col min="9742" max="9742" width="6.140625" style="4" bestFit="1" customWidth="1"/>
    <col min="9743" max="9743" width="4.7109375" style="4" bestFit="1" customWidth="1"/>
    <col min="9744" max="9744" width="5.28515625" style="4" customWidth="1"/>
    <col min="9745" max="9745" width="6.28515625" style="4" bestFit="1" customWidth="1"/>
    <col min="9746" max="9746" width="6.7109375" style="4" customWidth="1"/>
    <col min="9747" max="9747" width="2" style="4" customWidth="1"/>
    <col min="9748" max="9748" width="28.140625" style="4" customWidth="1"/>
    <col min="9749" max="9749" width="27" style="4" customWidth="1"/>
    <col min="9750" max="9750" width="12.7109375" style="4" bestFit="1" customWidth="1"/>
    <col min="9751" max="9751" width="10.7109375" style="4" bestFit="1" customWidth="1"/>
    <col min="9752" max="9752" width="34.42578125" style="4" bestFit="1" customWidth="1"/>
    <col min="9753" max="9753" width="8.140625" style="4" bestFit="1" customWidth="1"/>
    <col min="9754" max="9754" width="7.140625" style="4" bestFit="1" customWidth="1"/>
    <col min="9755" max="9755" width="9.140625" style="4" bestFit="1" customWidth="1"/>
    <col min="9756" max="9756" width="1.5703125" style="4" customWidth="1"/>
    <col min="9757" max="9757" width="27.42578125" style="4" bestFit="1" customWidth="1"/>
    <col min="9758" max="9758" width="17.7109375" style="4" bestFit="1" customWidth="1"/>
    <col min="9759" max="9759" width="9.7109375" style="4" bestFit="1" customWidth="1"/>
    <col min="9760" max="9760" width="3" style="4" customWidth="1"/>
    <col min="9761" max="9761" width="11.5703125" style="4" bestFit="1" customWidth="1"/>
    <col min="9762" max="9981" width="8.7109375" style="4"/>
    <col min="9982" max="9982" width="1" style="4" bestFit="1" customWidth="1"/>
    <col min="9983" max="9983" width="5.42578125" style="4" customWidth="1"/>
    <col min="9984" max="9984" width="39.7109375" style="4" customWidth="1"/>
    <col min="9985" max="9985" width="2.42578125" style="4" customWidth="1"/>
    <col min="9986" max="9986" width="6.140625" style="4" customWidth="1"/>
    <col min="9987" max="9987" width="38.5703125" style="4" customWidth="1"/>
    <col min="9988" max="9988" width="9" style="4" customWidth="1"/>
    <col min="9989" max="9989" width="58.42578125" style="4" customWidth="1"/>
    <col min="9990" max="9990" width="4.7109375" style="4" bestFit="1" customWidth="1"/>
    <col min="9991" max="9991" width="5.7109375" style="4" bestFit="1" customWidth="1"/>
    <col min="9992" max="9992" width="4.5703125" style="4" bestFit="1" customWidth="1"/>
    <col min="9993" max="9993" width="5.42578125" style="4" customWidth="1"/>
    <col min="9994" max="9994" width="3.5703125" style="4" bestFit="1" customWidth="1"/>
    <col min="9995" max="9995" width="6.5703125" style="4" bestFit="1" customWidth="1"/>
    <col min="9996" max="9996" width="5" style="4" bestFit="1" customWidth="1"/>
    <col min="9997" max="9997" width="5.28515625" style="4" bestFit="1" customWidth="1"/>
    <col min="9998" max="9998" width="6.140625" style="4" bestFit="1" customWidth="1"/>
    <col min="9999" max="9999" width="4.7109375" style="4" bestFit="1" customWidth="1"/>
    <col min="10000" max="10000" width="5.28515625" style="4" customWidth="1"/>
    <col min="10001" max="10001" width="6.28515625" style="4" bestFit="1" customWidth="1"/>
    <col min="10002" max="10002" width="6.7109375" style="4" customWidth="1"/>
    <col min="10003" max="10003" width="2" style="4" customWidth="1"/>
    <col min="10004" max="10004" width="28.140625" style="4" customWidth="1"/>
    <col min="10005" max="10005" width="27" style="4" customWidth="1"/>
    <col min="10006" max="10006" width="12.7109375" style="4" bestFit="1" customWidth="1"/>
    <col min="10007" max="10007" width="10.7109375" style="4" bestFit="1" customWidth="1"/>
    <col min="10008" max="10008" width="34.42578125" style="4" bestFit="1" customWidth="1"/>
    <col min="10009" max="10009" width="8.140625" style="4" bestFit="1" customWidth="1"/>
    <col min="10010" max="10010" width="7.140625" style="4" bestFit="1" customWidth="1"/>
    <col min="10011" max="10011" width="9.140625" style="4" bestFit="1" customWidth="1"/>
    <col min="10012" max="10012" width="1.5703125" style="4" customWidth="1"/>
    <col min="10013" max="10013" width="27.42578125" style="4" bestFit="1" customWidth="1"/>
    <col min="10014" max="10014" width="17.7109375" style="4" bestFit="1" customWidth="1"/>
    <col min="10015" max="10015" width="9.7109375" style="4" bestFit="1" customWidth="1"/>
    <col min="10016" max="10016" width="3" style="4" customWidth="1"/>
    <col min="10017" max="10017" width="11.5703125" style="4" bestFit="1" customWidth="1"/>
    <col min="10018" max="10237" width="8.7109375" style="4"/>
    <col min="10238" max="10238" width="1" style="4" bestFit="1" customWidth="1"/>
    <col min="10239" max="10239" width="5.42578125" style="4" customWidth="1"/>
    <col min="10240" max="10240" width="39.7109375" style="4" customWidth="1"/>
    <col min="10241" max="10241" width="2.42578125" style="4" customWidth="1"/>
    <col min="10242" max="10242" width="6.140625" style="4" customWidth="1"/>
    <col min="10243" max="10243" width="38.5703125" style="4" customWidth="1"/>
    <col min="10244" max="10244" width="9" style="4" customWidth="1"/>
    <col min="10245" max="10245" width="58.42578125" style="4" customWidth="1"/>
    <col min="10246" max="10246" width="4.7109375" style="4" bestFit="1" customWidth="1"/>
    <col min="10247" max="10247" width="5.7109375" style="4" bestFit="1" customWidth="1"/>
    <col min="10248" max="10248" width="4.5703125" style="4" bestFit="1" customWidth="1"/>
    <col min="10249" max="10249" width="5.42578125" style="4" customWidth="1"/>
    <col min="10250" max="10250" width="3.5703125" style="4" bestFit="1" customWidth="1"/>
    <col min="10251" max="10251" width="6.5703125" style="4" bestFit="1" customWidth="1"/>
    <col min="10252" max="10252" width="5" style="4" bestFit="1" customWidth="1"/>
    <col min="10253" max="10253" width="5.28515625" style="4" bestFit="1" customWidth="1"/>
    <col min="10254" max="10254" width="6.140625" style="4" bestFit="1" customWidth="1"/>
    <col min="10255" max="10255" width="4.7109375" style="4" bestFit="1" customWidth="1"/>
    <col min="10256" max="10256" width="5.28515625" style="4" customWidth="1"/>
    <col min="10257" max="10257" width="6.28515625" style="4" bestFit="1" customWidth="1"/>
    <col min="10258" max="10258" width="6.7109375" style="4" customWidth="1"/>
    <col min="10259" max="10259" width="2" style="4" customWidth="1"/>
    <col min="10260" max="10260" width="28.140625" style="4" customWidth="1"/>
    <col min="10261" max="10261" width="27" style="4" customWidth="1"/>
    <col min="10262" max="10262" width="12.7109375" style="4" bestFit="1" customWidth="1"/>
    <col min="10263" max="10263" width="10.7109375" style="4" bestFit="1" customWidth="1"/>
    <col min="10264" max="10264" width="34.42578125" style="4" bestFit="1" customWidth="1"/>
    <col min="10265" max="10265" width="8.140625" style="4" bestFit="1" customWidth="1"/>
    <col min="10266" max="10266" width="7.140625" style="4" bestFit="1" customWidth="1"/>
    <col min="10267" max="10267" width="9.140625" style="4" bestFit="1" customWidth="1"/>
    <col min="10268" max="10268" width="1.5703125" style="4" customWidth="1"/>
    <col min="10269" max="10269" width="27.42578125" style="4" bestFit="1" customWidth="1"/>
    <col min="10270" max="10270" width="17.7109375" style="4" bestFit="1" customWidth="1"/>
    <col min="10271" max="10271" width="9.7109375" style="4" bestFit="1" customWidth="1"/>
    <col min="10272" max="10272" width="3" style="4" customWidth="1"/>
    <col min="10273" max="10273" width="11.5703125" style="4" bestFit="1" customWidth="1"/>
    <col min="10274" max="10493" width="8.7109375" style="4"/>
    <col min="10494" max="10494" width="1" style="4" bestFit="1" customWidth="1"/>
    <col min="10495" max="10495" width="5.42578125" style="4" customWidth="1"/>
    <col min="10496" max="10496" width="39.7109375" style="4" customWidth="1"/>
    <col min="10497" max="10497" width="2.42578125" style="4" customWidth="1"/>
    <col min="10498" max="10498" width="6.140625" style="4" customWidth="1"/>
    <col min="10499" max="10499" width="38.5703125" style="4" customWidth="1"/>
    <col min="10500" max="10500" width="9" style="4" customWidth="1"/>
    <col min="10501" max="10501" width="58.42578125" style="4" customWidth="1"/>
    <col min="10502" max="10502" width="4.7109375" style="4" bestFit="1" customWidth="1"/>
    <col min="10503" max="10503" width="5.7109375" style="4" bestFit="1" customWidth="1"/>
    <col min="10504" max="10504" width="4.5703125" style="4" bestFit="1" customWidth="1"/>
    <col min="10505" max="10505" width="5.42578125" style="4" customWidth="1"/>
    <col min="10506" max="10506" width="3.5703125" style="4" bestFit="1" customWidth="1"/>
    <col min="10507" max="10507" width="6.5703125" style="4" bestFit="1" customWidth="1"/>
    <col min="10508" max="10508" width="5" style="4" bestFit="1" customWidth="1"/>
    <col min="10509" max="10509" width="5.28515625" style="4" bestFit="1" customWidth="1"/>
    <col min="10510" max="10510" width="6.140625" style="4" bestFit="1" customWidth="1"/>
    <col min="10511" max="10511" width="4.7109375" style="4" bestFit="1" customWidth="1"/>
    <col min="10512" max="10512" width="5.28515625" style="4" customWidth="1"/>
    <col min="10513" max="10513" width="6.28515625" style="4" bestFit="1" customWidth="1"/>
    <col min="10514" max="10514" width="6.7109375" style="4" customWidth="1"/>
    <col min="10515" max="10515" width="2" style="4" customWidth="1"/>
    <col min="10516" max="10516" width="28.140625" style="4" customWidth="1"/>
    <col min="10517" max="10517" width="27" style="4" customWidth="1"/>
    <col min="10518" max="10518" width="12.7109375" style="4" bestFit="1" customWidth="1"/>
    <col min="10519" max="10519" width="10.7109375" style="4" bestFit="1" customWidth="1"/>
    <col min="10520" max="10520" width="34.42578125" style="4" bestFit="1" customWidth="1"/>
    <col min="10521" max="10521" width="8.140625" style="4" bestFit="1" customWidth="1"/>
    <col min="10522" max="10522" width="7.140625" style="4" bestFit="1" customWidth="1"/>
    <col min="10523" max="10523" width="9.140625" style="4" bestFit="1" customWidth="1"/>
    <col min="10524" max="10524" width="1.5703125" style="4" customWidth="1"/>
    <col min="10525" max="10525" width="27.42578125" style="4" bestFit="1" customWidth="1"/>
    <col min="10526" max="10526" width="17.7109375" style="4" bestFit="1" customWidth="1"/>
    <col min="10527" max="10527" width="9.7109375" style="4" bestFit="1" customWidth="1"/>
    <col min="10528" max="10528" width="3" style="4" customWidth="1"/>
    <col min="10529" max="10529" width="11.5703125" style="4" bestFit="1" customWidth="1"/>
    <col min="10530" max="10749" width="8.7109375" style="4"/>
    <col min="10750" max="10750" width="1" style="4" bestFit="1" customWidth="1"/>
    <col min="10751" max="10751" width="5.42578125" style="4" customWidth="1"/>
    <col min="10752" max="10752" width="39.7109375" style="4" customWidth="1"/>
    <col min="10753" max="10753" width="2.42578125" style="4" customWidth="1"/>
    <col min="10754" max="10754" width="6.140625" style="4" customWidth="1"/>
    <col min="10755" max="10755" width="38.5703125" style="4" customWidth="1"/>
    <col min="10756" max="10756" width="9" style="4" customWidth="1"/>
    <col min="10757" max="10757" width="58.42578125" style="4" customWidth="1"/>
    <col min="10758" max="10758" width="4.7109375" style="4" bestFit="1" customWidth="1"/>
    <col min="10759" max="10759" width="5.7109375" style="4" bestFit="1" customWidth="1"/>
    <col min="10760" max="10760" width="4.5703125" style="4" bestFit="1" customWidth="1"/>
    <col min="10761" max="10761" width="5.42578125" style="4" customWidth="1"/>
    <col min="10762" max="10762" width="3.5703125" style="4" bestFit="1" customWidth="1"/>
    <col min="10763" max="10763" width="6.5703125" style="4" bestFit="1" customWidth="1"/>
    <col min="10764" max="10764" width="5" style="4" bestFit="1" customWidth="1"/>
    <col min="10765" max="10765" width="5.28515625" style="4" bestFit="1" customWidth="1"/>
    <col min="10766" max="10766" width="6.140625" style="4" bestFit="1" customWidth="1"/>
    <col min="10767" max="10767" width="4.7109375" style="4" bestFit="1" customWidth="1"/>
    <col min="10768" max="10768" width="5.28515625" style="4" customWidth="1"/>
    <col min="10769" max="10769" width="6.28515625" style="4" bestFit="1" customWidth="1"/>
    <col min="10770" max="10770" width="6.7109375" style="4" customWidth="1"/>
    <col min="10771" max="10771" width="2" style="4" customWidth="1"/>
    <col min="10772" max="10772" width="28.140625" style="4" customWidth="1"/>
    <col min="10773" max="10773" width="27" style="4" customWidth="1"/>
    <col min="10774" max="10774" width="12.7109375" style="4" bestFit="1" customWidth="1"/>
    <col min="10775" max="10775" width="10.7109375" style="4" bestFit="1" customWidth="1"/>
    <col min="10776" max="10776" width="34.42578125" style="4" bestFit="1" customWidth="1"/>
    <col min="10777" max="10777" width="8.140625" style="4" bestFit="1" customWidth="1"/>
    <col min="10778" max="10778" width="7.140625" style="4" bestFit="1" customWidth="1"/>
    <col min="10779" max="10779" width="9.140625" style="4" bestFit="1" customWidth="1"/>
    <col min="10780" max="10780" width="1.5703125" style="4" customWidth="1"/>
    <col min="10781" max="10781" width="27.42578125" style="4" bestFit="1" customWidth="1"/>
    <col min="10782" max="10782" width="17.7109375" style="4" bestFit="1" customWidth="1"/>
    <col min="10783" max="10783" width="9.7109375" style="4" bestFit="1" customWidth="1"/>
    <col min="10784" max="10784" width="3" style="4" customWidth="1"/>
    <col min="10785" max="10785" width="11.5703125" style="4" bestFit="1" customWidth="1"/>
    <col min="10786" max="11005" width="8.7109375" style="4"/>
    <col min="11006" max="11006" width="1" style="4" bestFit="1" customWidth="1"/>
    <col min="11007" max="11007" width="5.42578125" style="4" customWidth="1"/>
    <col min="11008" max="11008" width="39.7109375" style="4" customWidth="1"/>
    <col min="11009" max="11009" width="2.42578125" style="4" customWidth="1"/>
    <col min="11010" max="11010" width="6.140625" style="4" customWidth="1"/>
    <col min="11011" max="11011" width="38.5703125" style="4" customWidth="1"/>
    <col min="11012" max="11012" width="9" style="4" customWidth="1"/>
    <col min="11013" max="11013" width="58.42578125" style="4" customWidth="1"/>
    <col min="11014" max="11014" width="4.7109375" style="4" bestFit="1" customWidth="1"/>
    <col min="11015" max="11015" width="5.7109375" style="4" bestFit="1" customWidth="1"/>
    <col min="11016" max="11016" width="4.5703125" style="4" bestFit="1" customWidth="1"/>
    <col min="11017" max="11017" width="5.42578125" style="4" customWidth="1"/>
    <col min="11018" max="11018" width="3.5703125" style="4" bestFit="1" customWidth="1"/>
    <col min="11019" max="11019" width="6.5703125" style="4" bestFit="1" customWidth="1"/>
    <col min="11020" max="11020" width="5" style="4" bestFit="1" customWidth="1"/>
    <col min="11021" max="11021" width="5.28515625" style="4" bestFit="1" customWidth="1"/>
    <col min="11022" max="11022" width="6.140625" style="4" bestFit="1" customWidth="1"/>
    <col min="11023" max="11023" width="4.7109375" style="4" bestFit="1" customWidth="1"/>
    <col min="11024" max="11024" width="5.28515625" style="4" customWidth="1"/>
    <col min="11025" max="11025" width="6.28515625" style="4" bestFit="1" customWidth="1"/>
    <col min="11026" max="11026" width="6.7109375" style="4" customWidth="1"/>
    <col min="11027" max="11027" width="2" style="4" customWidth="1"/>
    <col min="11028" max="11028" width="28.140625" style="4" customWidth="1"/>
    <col min="11029" max="11029" width="27" style="4" customWidth="1"/>
    <col min="11030" max="11030" width="12.7109375" style="4" bestFit="1" customWidth="1"/>
    <col min="11031" max="11031" width="10.7109375" style="4" bestFit="1" customWidth="1"/>
    <col min="11032" max="11032" width="34.42578125" style="4" bestFit="1" customWidth="1"/>
    <col min="11033" max="11033" width="8.140625" style="4" bestFit="1" customWidth="1"/>
    <col min="11034" max="11034" width="7.140625" style="4" bestFit="1" customWidth="1"/>
    <col min="11035" max="11035" width="9.140625" style="4" bestFit="1" customWidth="1"/>
    <col min="11036" max="11036" width="1.5703125" style="4" customWidth="1"/>
    <col min="11037" max="11037" width="27.42578125" style="4" bestFit="1" customWidth="1"/>
    <col min="11038" max="11038" width="17.7109375" style="4" bestFit="1" customWidth="1"/>
    <col min="11039" max="11039" width="9.7109375" style="4" bestFit="1" customWidth="1"/>
    <col min="11040" max="11040" width="3" style="4" customWidth="1"/>
    <col min="11041" max="11041" width="11.5703125" style="4" bestFit="1" customWidth="1"/>
    <col min="11042" max="11261" width="8.7109375" style="4"/>
    <col min="11262" max="11262" width="1" style="4" bestFit="1" customWidth="1"/>
    <col min="11263" max="11263" width="5.42578125" style="4" customWidth="1"/>
    <col min="11264" max="11264" width="39.7109375" style="4" customWidth="1"/>
    <col min="11265" max="11265" width="2.42578125" style="4" customWidth="1"/>
    <col min="11266" max="11266" width="6.140625" style="4" customWidth="1"/>
    <col min="11267" max="11267" width="38.5703125" style="4" customWidth="1"/>
    <col min="11268" max="11268" width="9" style="4" customWidth="1"/>
    <col min="11269" max="11269" width="58.42578125" style="4" customWidth="1"/>
    <col min="11270" max="11270" width="4.7109375" style="4" bestFit="1" customWidth="1"/>
    <col min="11271" max="11271" width="5.7109375" style="4" bestFit="1" customWidth="1"/>
    <col min="11272" max="11272" width="4.5703125" style="4" bestFit="1" customWidth="1"/>
    <col min="11273" max="11273" width="5.42578125" style="4" customWidth="1"/>
    <col min="11274" max="11274" width="3.5703125" style="4" bestFit="1" customWidth="1"/>
    <col min="11275" max="11275" width="6.5703125" style="4" bestFit="1" customWidth="1"/>
    <col min="11276" max="11276" width="5" style="4" bestFit="1" customWidth="1"/>
    <col min="11277" max="11277" width="5.28515625" style="4" bestFit="1" customWidth="1"/>
    <col min="11278" max="11278" width="6.140625" style="4" bestFit="1" customWidth="1"/>
    <col min="11279" max="11279" width="4.7109375" style="4" bestFit="1" customWidth="1"/>
    <col min="11280" max="11280" width="5.28515625" style="4" customWidth="1"/>
    <col min="11281" max="11281" width="6.28515625" style="4" bestFit="1" customWidth="1"/>
    <col min="11282" max="11282" width="6.7109375" style="4" customWidth="1"/>
    <col min="11283" max="11283" width="2" style="4" customWidth="1"/>
    <col min="11284" max="11284" width="28.140625" style="4" customWidth="1"/>
    <col min="11285" max="11285" width="27" style="4" customWidth="1"/>
    <col min="11286" max="11286" width="12.7109375" style="4" bestFit="1" customWidth="1"/>
    <col min="11287" max="11287" width="10.7109375" style="4" bestFit="1" customWidth="1"/>
    <col min="11288" max="11288" width="34.42578125" style="4" bestFit="1" customWidth="1"/>
    <col min="11289" max="11289" width="8.140625" style="4" bestFit="1" customWidth="1"/>
    <col min="11290" max="11290" width="7.140625" style="4" bestFit="1" customWidth="1"/>
    <col min="11291" max="11291" width="9.140625" style="4" bestFit="1" customWidth="1"/>
    <col min="11292" max="11292" width="1.5703125" style="4" customWidth="1"/>
    <col min="11293" max="11293" width="27.42578125" style="4" bestFit="1" customWidth="1"/>
    <col min="11294" max="11294" width="17.7109375" style="4" bestFit="1" customWidth="1"/>
    <col min="11295" max="11295" width="9.7109375" style="4" bestFit="1" customWidth="1"/>
    <col min="11296" max="11296" width="3" style="4" customWidth="1"/>
    <col min="11297" max="11297" width="11.5703125" style="4" bestFit="1" customWidth="1"/>
    <col min="11298" max="11517" width="8.7109375" style="4"/>
    <col min="11518" max="11518" width="1" style="4" bestFit="1" customWidth="1"/>
    <col min="11519" max="11519" width="5.42578125" style="4" customWidth="1"/>
    <col min="11520" max="11520" width="39.7109375" style="4" customWidth="1"/>
    <col min="11521" max="11521" width="2.42578125" style="4" customWidth="1"/>
    <col min="11522" max="11522" width="6.140625" style="4" customWidth="1"/>
    <col min="11523" max="11523" width="38.5703125" style="4" customWidth="1"/>
    <col min="11524" max="11524" width="9" style="4" customWidth="1"/>
    <col min="11525" max="11525" width="58.42578125" style="4" customWidth="1"/>
    <col min="11526" max="11526" width="4.7109375" style="4" bestFit="1" customWidth="1"/>
    <col min="11527" max="11527" width="5.7109375" style="4" bestFit="1" customWidth="1"/>
    <col min="11528" max="11528" width="4.5703125" style="4" bestFit="1" customWidth="1"/>
    <col min="11529" max="11529" width="5.42578125" style="4" customWidth="1"/>
    <col min="11530" max="11530" width="3.5703125" style="4" bestFit="1" customWidth="1"/>
    <col min="11531" max="11531" width="6.5703125" style="4" bestFit="1" customWidth="1"/>
    <col min="11532" max="11532" width="5" style="4" bestFit="1" customWidth="1"/>
    <col min="11533" max="11533" width="5.28515625" style="4" bestFit="1" customWidth="1"/>
    <col min="11534" max="11534" width="6.140625" style="4" bestFit="1" customWidth="1"/>
    <col min="11535" max="11535" width="4.7109375" style="4" bestFit="1" customWidth="1"/>
    <col min="11536" max="11536" width="5.28515625" style="4" customWidth="1"/>
    <col min="11537" max="11537" width="6.28515625" style="4" bestFit="1" customWidth="1"/>
    <col min="11538" max="11538" width="6.7109375" style="4" customWidth="1"/>
    <col min="11539" max="11539" width="2" style="4" customWidth="1"/>
    <col min="11540" max="11540" width="28.140625" style="4" customWidth="1"/>
    <col min="11541" max="11541" width="27" style="4" customWidth="1"/>
    <col min="11542" max="11542" width="12.7109375" style="4" bestFit="1" customWidth="1"/>
    <col min="11543" max="11543" width="10.7109375" style="4" bestFit="1" customWidth="1"/>
    <col min="11544" max="11544" width="34.42578125" style="4" bestFit="1" customWidth="1"/>
    <col min="11545" max="11545" width="8.140625" style="4" bestFit="1" customWidth="1"/>
    <col min="11546" max="11546" width="7.140625" style="4" bestFit="1" customWidth="1"/>
    <col min="11547" max="11547" width="9.140625" style="4" bestFit="1" customWidth="1"/>
    <col min="11548" max="11548" width="1.5703125" style="4" customWidth="1"/>
    <col min="11549" max="11549" width="27.42578125" style="4" bestFit="1" customWidth="1"/>
    <col min="11550" max="11550" width="17.7109375" style="4" bestFit="1" customWidth="1"/>
    <col min="11551" max="11551" width="9.7109375" style="4" bestFit="1" customWidth="1"/>
    <col min="11552" max="11552" width="3" style="4" customWidth="1"/>
    <col min="11553" max="11553" width="11.5703125" style="4" bestFit="1" customWidth="1"/>
    <col min="11554" max="11773" width="8.7109375" style="4"/>
    <col min="11774" max="11774" width="1" style="4" bestFit="1" customWidth="1"/>
    <col min="11775" max="11775" width="5.42578125" style="4" customWidth="1"/>
    <col min="11776" max="11776" width="39.7109375" style="4" customWidth="1"/>
    <col min="11777" max="11777" width="2.42578125" style="4" customWidth="1"/>
    <col min="11778" max="11778" width="6.140625" style="4" customWidth="1"/>
    <col min="11779" max="11779" width="38.5703125" style="4" customWidth="1"/>
    <col min="11780" max="11780" width="9" style="4" customWidth="1"/>
    <col min="11781" max="11781" width="58.42578125" style="4" customWidth="1"/>
    <col min="11782" max="11782" width="4.7109375" style="4" bestFit="1" customWidth="1"/>
    <col min="11783" max="11783" width="5.7109375" style="4" bestFit="1" customWidth="1"/>
    <col min="11784" max="11784" width="4.5703125" style="4" bestFit="1" customWidth="1"/>
    <col min="11785" max="11785" width="5.42578125" style="4" customWidth="1"/>
    <col min="11786" max="11786" width="3.5703125" style="4" bestFit="1" customWidth="1"/>
    <col min="11787" max="11787" width="6.5703125" style="4" bestFit="1" customWidth="1"/>
    <col min="11788" max="11788" width="5" style="4" bestFit="1" customWidth="1"/>
    <col min="11789" max="11789" width="5.28515625" style="4" bestFit="1" customWidth="1"/>
    <col min="11790" max="11790" width="6.140625" style="4" bestFit="1" customWidth="1"/>
    <col min="11791" max="11791" width="4.7109375" style="4" bestFit="1" customWidth="1"/>
    <col min="11792" max="11792" width="5.28515625" style="4" customWidth="1"/>
    <col min="11793" max="11793" width="6.28515625" style="4" bestFit="1" customWidth="1"/>
    <col min="11794" max="11794" width="6.7109375" style="4" customWidth="1"/>
    <col min="11795" max="11795" width="2" style="4" customWidth="1"/>
    <col min="11796" max="11796" width="28.140625" style="4" customWidth="1"/>
    <col min="11797" max="11797" width="27" style="4" customWidth="1"/>
    <col min="11798" max="11798" width="12.7109375" style="4" bestFit="1" customWidth="1"/>
    <col min="11799" max="11799" width="10.7109375" style="4" bestFit="1" customWidth="1"/>
    <col min="11800" max="11800" width="34.42578125" style="4" bestFit="1" customWidth="1"/>
    <col min="11801" max="11801" width="8.140625" style="4" bestFit="1" customWidth="1"/>
    <col min="11802" max="11802" width="7.140625" style="4" bestFit="1" customWidth="1"/>
    <col min="11803" max="11803" width="9.140625" style="4" bestFit="1" customWidth="1"/>
    <col min="11804" max="11804" width="1.5703125" style="4" customWidth="1"/>
    <col min="11805" max="11805" width="27.42578125" style="4" bestFit="1" customWidth="1"/>
    <col min="11806" max="11806" width="17.7109375" style="4" bestFit="1" customWidth="1"/>
    <col min="11807" max="11807" width="9.7109375" style="4" bestFit="1" customWidth="1"/>
    <col min="11808" max="11808" width="3" style="4" customWidth="1"/>
    <col min="11809" max="11809" width="11.5703125" style="4" bestFit="1" customWidth="1"/>
    <col min="11810" max="12029" width="8.7109375" style="4"/>
    <col min="12030" max="12030" width="1" style="4" bestFit="1" customWidth="1"/>
    <col min="12031" max="12031" width="5.42578125" style="4" customWidth="1"/>
    <col min="12032" max="12032" width="39.7109375" style="4" customWidth="1"/>
    <col min="12033" max="12033" width="2.42578125" style="4" customWidth="1"/>
    <col min="12034" max="12034" width="6.140625" style="4" customWidth="1"/>
    <col min="12035" max="12035" width="38.5703125" style="4" customWidth="1"/>
    <col min="12036" max="12036" width="9" style="4" customWidth="1"/>
    <col min="12037" max="12037" width="58.42578125" style="4" customWidth="1"/>
    <col min="12038" max="12038" width="4.7109375" style="4" bestFit="1" customWidth="1"/>
    <col min="12039" max="12039" width="5.7109375" style="4" bestFit="1" customWidth="1"/>
    <col min="12040" max="12040" width="4.5703125" style="4" bestFit="1" customWidth="1"/>
    <col min="12041" max="12041" width="5.42578125" style="4" customWidth="1"/>
    <col min="12042" max="12042" width="3.5703125" style="4" bestFit="1" customWidth="1"/>
    <col min="12043" max="12043" width="6.5703125" style="4" bestFit="1" customWidth="1"/>
    <col min="12044" max="12044" width="5" style="4" bestFit="1" customWidth="1"/>
    <col min="12045" max="12045" width="5.28515625" style="4" bestFit="1" customWidth="1"/>
    <col min="12046" max="12046" width="6.140625" style="4" bestFit="1" customWidth="1"/>
    <col min="12047" max="12047" width="4.7109375" style="4" bestFit="1" customWidth="1"/>
    <col min="12048" max="12048" width="5.28515625" style="4" customWidth="1"/>
    <col min="12049" max="12049" width="6.28515625" style="4" bestFit="1" customWidth="1"/>
    <col min="12050" max="12050" width="6.7109375" style="4" customWidth="1"/>
    <col min="12051" max="12051" width="2" style="4" customWidth="1"/>
    <col min="12052" max="12052" width="28.140625" style="4" customWidth="1"/>
    <col min="12053" max="12053" width="27" style="4" customWidth="1"/>
    <col min="12054" max="12054" width="12.7109375" style="4" bestFit="1" customWidth="1"/>
    <col min="12055" max="12055" width="10.7109375" style="4" bestFit="1" customWidth="1"/>
    <col min="12056" max="12056" width="34.42578125" style="4" bestFit="1" customWidth="1"/>
    <col min="12057" max="12057" width="8.140625" style="4" bestFit="1" customWidth="1"/>
    <col min="12058" max="12058" width="7.140625" style="4" bestFit="1" customWidth="1"/>
    <col min="12059" max="12059" width="9.140625" style="4" bestFit="1" customWidth="1"/>
    <col min="12060" max="12060" width="1.5703125" style="4" customWidth="1"/>
    <col min="12061" max="12061" width="27.42578125" style="4" bestFit="1" customWidth="1"/>
    <col min="12062" max="12062" width="17.7109375" style="4" bestFit="1" customWidth="1"/>
    <col min="12063" max="12063" width="9.7109375" style="4" bestFit="1" customWidth="1"/>
    <col min="12064" max="12064" width="3" style="4" customWidth="1"/>
    <col min="12065" max="12065" width="11.5703125" style="4" bestFit="1" customWidth="1"/>
    <col min="12066" max="12285" width="8.7109375" style="4"/>
    <col min="12286" max="12286" width="1" style="4" bestFit="1" customWidth="1"/>
    <col min="12287" max="12287" width="5.42578125" style="4" customWidth="1"/>
    <col min="12288" max="12288" width="39.7109375" style="4" customWidth="1"/>
    <col min="12289" max="12289" width="2.42578125" style="4" customWidth="1"/>
    <col min="12290" max="12290" width="6.140625" style="4" customWidth="1"/>
    <col min="12291" max="12291" width="38.5703125" style="4" customWidth="1"/>
    <col min="12292" max="12292" width="9" style="4" customWidth="1"/>
    <col min="12293" max="12293" width="58.42578125" style="4" customWidth="1"/>
    <col min="12294" max="12294" width="4.7109375" style="4" bestFit="1" customWidth="1"/>
    <col min="12295" max="12295" width="5.7109375" style="4" bestFit="1" customWidth="1"/>
    <col min="12296" max="12296" width="4.5703125" style="4" bestFit="1" customWidth="1"/>
    <col min="12297" max="12297" width="5.42578125" style="4" customWidth="1"/>
    <col min="12298" max="12298" width="3.5703125" style="4" bestFit="1" customWidth="1"/>
    <col min="12299" max="12299" width="6.5703125" style="4" bestFit="1" customWidth="1"/>
    <col min="12300" max="12300" width="5" style="4" bestFit="1" customWidth="1"/>
    <col min="12301" max="12301" width="5.28515625" style="4" bestFit="1" customWidth="1"/>
    <col min="12302" max="12302" width="6.140625" style="4" bestFit="1" customWidth="1"/>
    <col min="12303" max="12303" width="4.7109375" style="4" bestFit="1" customWidth="1"/>
    <col min="12304" max="12304" width="5.28515625" style="4" customWidth="1"/>
    <col min="12305" max="12305" width="6.28515625" style="4" bestFit="1" customWidth="1"/>
    <col min="12306" max="12306" width="6.7109375" style="4" customWidth="1"/>
    <col min="12307" max="12307" width="2" style="4" customWidth="1"/>
    <col min="12308" max="12308" width="28.140625" style="4" customWidth="1"/>
    <col min="12309" max="12309" width="27" style="4" customWidth="1"/>
    <col min="12310" max="12310" width="12.7109375" style="4" bestFit="1" customWidth="1"/>
    <col min="12311" max="12311" width="10.7109375" style="4" bestFit="1" customWidth="1"/>
    <col min="12312" max="12312" width="34.42578125" style="4" bestFit="1" customWidth="1"/>
    <col min="12313" max="12313" width="8.140625" style="4" bestFit="1" customWidth="1"/>
    <col min="12314" max="12314" width="7.140625" style="4" bestFit="1" customWidth="1"/>
    <col min="12315" max="12315" width="9.140625" style="4" bestFit="1" customWidth="1"/>
    <col min="12316" max="12316" width="1.5703125" style="4" customWidth="1"/>
    <col min="12317" max="12317" width="27.42578125" style="4" bestFit="1" customWidth="1"/>
    <col min="12318" max="12318" width="17.7109375" style="4" bestFit="1" customWidth="1"/>
    <col min="12319" max="12319" width="9.7109375" style="4" bestFit="1" customWidth="1"/>
    <col min="12320" max="12320" width="3" style="4" customWidth="1"/>
    <col min="12321" max="12321" width="11.5703125" style="4" bestFit="1" customWidth="1"/>
    <col min="12322" max="12541" width="8.7109375" style="4"/>
    <col min="12542" max="12542" width="1" style="4" bestFit="1" customWidth="1"/>
    <col min="12543" max="12543" width="5.42578125" style="4" customWidth="1"/>
    <col min="12544" max="12544" width="39.7109375" style="4" customWidth="1"/>
    <col min="12545" max="12545" width="2.42578125" style="4" customWidth="1"/>
    <col min="12546" max="12546" width="6.140625" style="4" customWidth="1"/>
    <col min="12547" max="12547" width="38.5703125" style="4" customWidth="1"/>
    <col min="12548" max="12548" width="9" style="4" customWidth="1"/>
    <col min="12549" max="12549" width="58.42578125" style="4" customWidth="1"/>
    <col min="12550" max="12550" width="4.7109375" style="4" bestFit="1" customWidth="1"/>
    <col min="12551" max="12551" width="5.7109375" style="4" bestFit="1" customWidth="1"/>
    <col min="12552" max="12552" width="4.5703125" style="4" bestFit="1" customWidth="1"/>
    <col min="12553" max="12553" width="5.42578125" style="4" customWidth="1"/>
    <col min="12554" max="12554" width="3.5703125" style="4" bestFit="1" customWidth="1"/>
    <col min="12555" max="12555" width="6.5703125" style="4" bestFit="1" customWidth="1"/>
    <col min="12556" max="12556" width="5" style="4" bestFit="1" customWidth="1"/>
    <col min="12557" max="12557" width="5.28515625" style="4" bestFit="1" customWidth="1"/>
    <col min="12558" max="12558" width="6.140625" style="4" bestFit="1" customWidth="1"/>
    <col min="12559" max="12559" width="4.7109375" style="4" bestFit="1" customWidth="1"/>
    <col min="12560" max="12560" width="5.28515625" style="4" customWidth="1"/>
    <col min="12561" max="12561" width="6.28515625" style="4" bestFit="1" customWidth="1"/>
    <col min="12562" max="12562" width="6.7109375" style="4" customWidth="1"/>
    <col min="12563" max="12563" width="2" style="4" customWidth="1"/>
    <col min="12564" max="12564" width="28.140625" style="4" customWidth="1"/>
    <col min="12565" max="12565" width="27" style="4" customWidth="1"/>
    <col min="12566" max="12566" width="12.7109375" style="4" bestFit="1" customWidth="1"/>
    <col min="12567" max="12567" width="10.7109375" style="4" bestFit="1" customWidth="1"/>
    <col min="12568" max="12568" width="34.42578125" style="4" bestFit="1" customWidth="1"/>
    <col min="12569" max="12569" width="8.140625" style="4" bestFit="1" customWidth="1"/>
    <col min="12570" max="12570" width="7.140625" style="4" bestFit="1" customWidth="1"/>
    <col min="12571" max="12571" width="9.140625" style="4" bestFit="1" customWidth="1"/>
    <col min="12572" max="12572" width="1.5703125" style="4" customWidth="1"/>
    <col min="12573" max="12573" width="27.42578125" style="4" bestFit="1" customWidth="1"/>
    <col min="12574" max="12574" width="17.7109375" style="4" bestFit="1" customWidth="1"/>
    <col min="12575" max="12575" width="9.7109375" style="4" bestFit="1" customWidth="1"/>
    <col min="12576" max="12576" width="3" style="4" customWidth="1"/>
    <col min="12577" max="12577" width="11.5703125" style="4" bestFit="1" customWidth="1"/>
    <col min="12578" max="12797" width="8.7109375" style="4"/>
    <col min="12798" max="12798" width="1" style="4" bestFit="1" customWidth="1"/>
    <col min="12799" max="12799" width="5.42578125" style="4" customWidth="1"/>
    <col min="12800" max="12800" width="39.7109375" style="4" customWidth="1"/>
    <col min="12801" max="12801" width="2.42578125" style="4" customWidth="1"/>
    <col min="12802" max="12802" width="6.140625" style="4" customWidth="1"/>
    <col min="12803" max="12803" width="38.5703125" style="4" customWidth="1"/>
    <col min="12804" max="12804" width="9" style="4" customWidth="1"/>
    <col min="12805" max="12805" width="58.42578125" style="4" customWidth="1"/>
    <col min="12806" max="12806" width="4.7109375" style="4" bestFit="1" customWidth="1"/>
    <col min="12807" max="12807" width="5.7109375" style="4" bestFit="1" customWidth="1"/>
    <col min="12808" max="12808" width="4.5703125" style="4" bestFit="1" customWidth="1"/>
    <col min="12809" max="12809" width="5.42578125" style="4" customWidth="1"/>
    <col min="12810" max="12810" width="3.5703125" style="4" bestFit="1" customWidth="1"/>
    <col min="12811" max="12811" width="6.5703125" style="4" bestFit="1" customWidth="1"/>
    <col min="12812" max="12812" width="5" style="4" bestFit="1" customWidth="1"/>
    <col min="12813" max="12813" width="5.28515625" style="4" bestFit="1" customWidth="1"/>
    <col min="12814" max="12814" width="6.140625" style="4" bestFit="1" customWidth="1"/>
    <col min="12815" max="12815" width="4.7109375" style="4" bestFit="1" customWidth="1"/>
    <col min="12816" max="12816" width="5.28515625" style="4" customWidth="1"/>
    <col min="12817" max="12817" width="6.28515625" style="4" bestFit="1" customWidth="1"/>
    <col min="12818" max="12818" width="6.7109375" style="4" customWidth="1"/>
    <col min="12819" max="12819" width="2" style="4" customWidth="1"/>
    <col min="12820" max="12820" width="28.140625" style="4" customWidth="1"/>
    <col min="12821" max="12821" width="27" style="4" customWidth="1"/>
    <col min="12822" max="12822" width="12.7109375" style="4" bestFit="1" customWidth="1"/>
    <col min="12823" max="12823" width="10.7109375" style="4" bestFit="1" customWidth="1"/>
    <col min="12824" max="12824" width="34.42578125" style="4" bestFit="1" customWidth="1"/>
    <col min="12825" max="12825" width="8.140625" style="4" bestFit="1" customWidth="1"/>
    <col min="12826" max="12826" width="7.140625" style="4" bestFit="1" customWidth="1"/>
    <col min="12827" max="12827" width="9.140625" style="4" bestFit="1" customWidth="1"/>
    <col min="12828" max="12828" width="1.5703125" style="4" customWidth="1"/>
    <col min="12829" max="12829" width="27.42578125" style="4" bestFit="1" customWidth="1"/>
    <col min="12830" max="12830" width="17.7109375" style="4" bestFit="1" customWidth="1"/>
    <col min="12831" max="12831" width="9.7109375" style="4" bestFit="1" customWidth="1"/>
    <col min="12832" max="12832" width="3" style="4" customWidth="1"/>
    <col min="12833" max="12833" width="11.5703125" style="4" bestFit="1" customWidth="1"/>
    <col min="12834" max="13053" width="8.7109375" style="4"/>
    <col min="13054" max="13054" width="1" style="4" bestFit="1" customWidth="1"/>
    <col min="13055" max="13055" width="5.42578125" style="4" customWidth="1"/>
    <col min="13056" max="13056" width="39.7109375" style="4" customWidth="1"/>
    <col min="13057" max="13057" width="2.42578125" style="4" customWidth="1"/>
    <col min="13058" max="13058" width="6.140625" style="4" customWidth="1"/>
    <col min="13059" max="13059" width="38.5703125" style="4" customWidth="1"/>
    <col min="13060" max="13060" width="9" style="4" customWidth="1"/>
    <col min="13061" max="13061" width="58.42578125" style="4" customWidth="1"/>
    <col min="13062" max="13062" width="4.7109375" style="4" bestFit="1" customWidth="1"/>
    <col min="13063" max="13063" width="5.7109375" style="4" bestFit="1" customWidth="1"/>
    <col min="13064" max="13064" width="4.5703125" style="4" bestFit="1" customWidth="1"/>
    <col min="13065" max="13065" width="5.42578125" style="4" customWidth="1"/>
    <col min="13066" max="13066" width="3.5703125" style="4" bestFit="1" customWidth="1"/>
    <col min="13067" max="13067" width="6.5703125" style="4" bestFit="1" customWidth="1"/>
    <col min="13068" max="13068" width="5" style="4" bestFit="1" customWidth="1"/>
    <col min="13069" max="13069" width="5.28515625" style="4" bestFit="1" customWidth="1"/>
    <col min="13070" max="13070" width="6.140625" style="4" bestFit="1" customWidth="1"/>
    <col min="13071" max="13071" width="4.7109375" style="4" bestFit="1" customWidth="1"/>
    <col min="13072" max="13072" width="5.28515625" style="4" customWidth="1"/>
    <col min="13073" max="13073" width="6.28515625" style="4" bestFit="1" customWidth="1"/>
    <col min="13074" max="13074" width="6.7109375" style="4" customWidth="1"/>
    <col min="13075" max="13075" width="2" style="4" customWidth="1"/>
    <col min="13076" max="13076" width="28.140625" style="4" customWidth="1"/>
    <col min="13077" max="13077" width="27" style="4" customWidth="1"/>
    <col min="13078" max="13078" width="12.7109375" style="4" bestFit="1" customWidth="1"/>
    <col min="13079" max="13079" width="10.7109375" style="4" bestFit="1" customWidth="1"/>
    <col min="13080" max="13080" width="34.42578125" style="4" bestFit="1" customWidth="1"/>
    <col min="13081" max="13081" width="8.140625" style="4" bestFit="1" customWidth="1"/>
    <col min="13082" max="13082" width="7.140625" style="4" bestFit="1" customWidth="1"/>
    <col min="13083" max="13083" width="9.140625" style="4" bestFit="1" customWidth="1"/>
    <col min="13084" max="13084" width="1.5703125" style="4" customWidth="1"/>
    <col min="13085" max="13085" width="27.42578125" style="4" bestFit="1" customWidth="1"/>
    <col min="13086" max="13086" width="17.7109375" style="4" bestFit="1" customWidth="1"/>
    <col min="13087" max="13087" width="9.7109375" style="4" bestFit="1" customWidth="1"/>
    <col min="13088" max="13088" width="3" style="4" customWidth="1"/>
    <col min="13089" max="13089" width="11.5703125" style="4" bestFit="1" customWidth="1"/>
    <col min="13090" max="13309" width="8.7109375" style="4"/>
    <col min="13310" max="13310" width="1" style="4" bestFit="1" customWidth="1"/>
    <col min="13311" max="13311" width="5.42578125" style="4" customWidth="1"/>
    <col min="13312" max="13312" width="39.7109375" style="4" customWidth="1"/>
    <col min="13313" max="13313" width="2.42578125" style="4" customWidth="1"/>
    <col min="13314" max="13314" width="6.140625" style="4" customWidth="1"/>
    <col min="13315" max="13315" width="38.5703125" style="4" customWidth="1"/>
    <col min="13316" max="13316" width="9" style="4" customWidth="1"/>
    <col min="13317" max="13317" width="58.42578125" style="4" customWidth="1"/>
    <col min="13318" max="13318" width="4.7109375" style="4" bestFit="1" customWidth="1"/>
    <col min="13319" max="13319" width="5.7109375" style="4" bestFit="1" customWidth="1"/>
    <col min="13320" max="13320" width="4.5703125" style="4" bestFit="1" customWidth="1"/>
    <col min="13321" max="13321" width="5.42578125" style="4" customWidth="1"/>
    <col min="13322" max="13322" width="3.5703125" style="4" bestFit="1" customWidth="1"/>
    <col min="13323" max="13323" width="6.5703125" style="4" bestFit="1" customWidth="1"/>
    <col min="13324" max="13324" width="5" style="4" bestFit="1" customWidth="1"/>
    <col min="13325" max="13325" width="5.28515625" style="4" bestFit="1" customWidth="1"/>
    <col min="13326" max="13326" width="6.140625" style="4" bestFit="1" customWidth="1"/>
    <col min="13327" max="13327" width="4.7109375" style="4" bestFit="1" customWidth="1"/>
    <col min="13328" max="13328" width="5.28515625" style="4" customWidth="1"/>
    <col min="13329" max="13329" width="6.28515625" style="4" bestFit="1" customWidth="1"/>
    <col min="13330" max="13330" width="6.7109375" style="4" customWidth="1"/>
    <col min="13331" max="13331" width="2" style="4" customWidth="1"/>
    <col min="13332" max="13332" width="28.140625" style="4" customWidth="1"/>
    <col min="13333" max="13333" width="27" style="4" customWidth="1"/>
    <col min="13334" max="13334" width="12.7109375" style="4" bestFit="1" customWidth="1"/>
    <col min="13335" max="13335" width="10.7109375" style="4" bestFit="1" customWidth="1"/>
    <col min="13336" max="13336" width="34.42578125" style="4" bestFit="1" customWidth="1"/>
    <col min="13337" max="13337" width="8.140625" style="4" bestFit="1" customWidth="1"/>
    <col min="13338" max="13338" width="7.140625" style="4" bestFit="1" customWidth="1"/>
    <col min="13339" max="13339" width="9.140625" style="4" bestFit="1" customWidth="1"/>
    <col min="13340" max="13340" width="1.5703125" style="4" customWidth="1"/>
    <col min="13341" max="13341" width="27.42578125" style="4" bestFit="1" customWidth="1"/>
    <col min="13342" max="13342" width="17.7109375" style="4" bestFit="1" customWidth="1"/>
    <col min="13343" max="13343" width="9.7109375" style="4" bestFit="1" customWidth="1"/>
    <col min="13344" max="13344" width="3" style="4" customWidth="1"/>
    <col min="13345" max="13345" width="11.5703125" style="4" bestFit="1" customWidth="1"/>
    <col min="13346" max="13565" width="8.7109375" style="4"/>
    <col min="13566" max="13566" width="1" style="4" bestFit="1" customWidth="1"/>
    <col min="13567" max="13567" width="5.42578125" style="4" customWidth="1"/>
    <col min="13568" max="13568" width="39.7109375" style="4" customWidth="1"/>
    <col min="13569" max="13569" width="2.42578125" style="4" customWidth="1"/>
    <col min="13570" max="13570" width="6.140625" style="4" customWidth="1"/>
    <col min="13571" max="13571" width="38.5703125" style="4" customWidth="1"/>
    <col min="13572" max="13572" width="9" style="4" customWidth="1"/>
    <col min="13573" max="13573" width="58.42578125" style="4" customWidth="1"/>
    <col min="13574" max="13574" width="4.7109375" style="4" bestFit="1" customWidth="1"/>
    <col min="13575" max="13575" width="5.7109375" style="4" bestFit="1" customWidth="1"/>
    <col min="13576" max="13576" width="4.5703125" style="4" bestFit="1" customWidth="1"/>
    <col min="13577" max="13577" width="5.42578125" style="4" customWidth="1"/>
    <col min="13578" max="13578" width="3.5703125" style="4" bestFit="1" customWidth="1"/>
    <col min="13579" max="13579" width="6.5703125" style="4" bestFit="1" customWidth="1"/>
    <col min="13580" max="13580" width="5" style="4" bestFit="1" customWidth="1"/>
    <col min="13581" max="13581" width="5.28515625" style="4" bestFit="1" customWidth="1"/>
    <col min="13582" max="13582" width="6.140625" style="4" bestFit="1" customWidth="1"/>
    <col min="13583" max="13583" width="4.7109375" style="4" bestFit="1" customWidth="1"/>
    <col min="13584" max="13584" width="5.28515625" style="4" customWidth="1"/>
    <col min="13585" max="13585" width="6.28515625" style="4" bestFit="1" customWidth="1"/>
    <col min="13586" max="13586" width="6.7109375" style="4" customWidth="1"/>
    <col min="13587" max="13587" width="2" style="4" customWidth="1"/>
    <col min="13588" max="13588" width="28.140625" style="4" customWidth="1"/>
    <col min="13589" max="13589" width="27" style="4" customWidth="1"/>
    <col min="13590" max="13590" width="12.7109375" style="4" bestFit="1" customWidth="1"/>
    <col min="13591" max="13591" width="10.7109375" style="4" bestFit="1" customWidth="1"/>
    <col min="13592" max="13592" width="34.42578125" style="4" bestFit="1" customWidth="1"/>
    <col min="13593" max="13593" width="8.140625" style="4" bestFit="1" customWidth="1"/>
    <col min="13594" max="13594" width="7.140625" style="4" bestFit="1" customWidth="1"/>
    <col min="13595" max="13595" width="9.140625" style="4" bestFit="1" customWidth="1"/>
    <col min="13596" max="13596" width="1.5703125" style="4" customWidth="1"/>
    <col min="13597" max="13597" width="27.42578125" style="4" bestFit="1" customWidth="1"/>
    <col min="13598" max="13598" width="17.7109375" style="4" bestFit="1" customWidth="1"/>
    <col min="13599" max="13599" width="9.7109375" style="4" bestFit="1" customWidth="1"/>
    <col min="13600" max="13600" width="3" style="4" customWidth="1"/>
    <col min="13601" max="13601" width="11.5703125" style="4" bestFit="1" customWidth="1"/>
    <col min="13602" max="13821" width="8.7109375" style="4"/>
    <col min="13822" max="13822" width="1" style="4" bestFit="1" customWidth="1"/>
    <col min="13823" max="13823" width="5.42578125" style="4" customWidth="1"/>
    <col min="13824" max="13824" width="39.7109375" style="4" customWidth="1"/>
    <col min="13825" max="13825" width="2.42578125" style="4" customWidth="1"/>
    <col min="13826" max="13826" width="6.140625" style="4" customWidth="1"/>
    <col min="13827" max="13827" width="38.5703125" style="4" customWidth="1"/>
    <col min="13828" max="13828" width="9" style="4" customWidth="1"/>
    <col min="13829" max="13829" width="58.42578125" style="4" customWidth="1"/>
    <col min="13830" max="13830" width="4.7109375" style="4" bestFit="1" customWidth="1"/>
    <col min="13831" max="13831" width="5.7109375" style="4" bestFit="1" customWidth="1"/>
    <col min="13832" max="13832" width="4.5703125" style="4" bestFit="1" customWidth="1"/>
    <col min="13833" max="13833" width="5.42578125" style="4" customWidth="1"/>
    <col min="13834" max="13834" width="3.5703125" style="4" bestFit="1" customWidth="1"/>
    <col min="13835" max="13835" width="6.5703125" style="4" bestFit="1" customWidth="1"/>
    <col min="13836" max="13836" width="5" style="4" bestFit="1" customWidth="1"/>
    <col min="13837" max="13837" width="5.28515625" style="4" bestFit="1" customWidth="1"/>
    <col min="13838" max="13838" width="6.140625" style="4" bestFit="1" customWidth="1"/>
    <col min="13839" max="13839" width="4.7109375" style="4" bestFit="1" customWidth="1"/>
    <col min="13840" max="13840" width="5.28515625" style="4" customWidth="1"/>
    <col min="13841" max="13841" width="6.28515625" style="4" bestFit="1" customWidth="1"/>
    <col min="13842" max="13842" width="6.7109375" style="4" customWidth="1"/>
    <col min="13843" max="13843" width="2" style="4" customWidth="1"/>
    <col min="13844" max="13844" width="28.140625" style="4" customWidth="1"/>
    <col min="13845" max="13845" width="27" style="4" customWidth="1"/>
    <col min="13846" max="13846" width="12.7109375" style="4" bestFit="1" customWidth="1"/>
    <col min="13847" max="13847" width="10.7109375" style="4" bestFit="1" customWidth="1"/>
    <col min="13848" max="13848" width="34.42578125" style="4" bestFit="1" customWidth="1"/>
    <col min="13849" max="13849" width="8.140625" style="4" bestFit="1" customWidth="1"/>
    <col min="13850" max="13850" width="7.140625" style="4" bestFit="1" customWidth="1"/>
    <col min="13851" max="13851" width="9.140625" style="4" bestFit="1" customWidth="1"/>
    <col min="13852" max="13852" width="1.5703125" style="4" customWidth="1"/>
    <col min="13853" max="13853" width="27.42578125" style="4" bestFit="1" customWidth="1"/>
    <col min="13854" max="13854" width="17.7109375" style="4" bestFit="1" customWidth="1"/>
    <col min="13855" max="13855" width="9.7109375" style="4" bestFit="1" customWidth="1"/>
    <col min="13856" max="13856" width="3" style="4" customWidth="1"/>
    <col min="13857" max="13857" width="11.5703125" style="4" bestFit="1" customWidth="1"/>
    <col min="13858" max="14077" width="8.7109375" style="4"/>
    <col min="14078" max="14078" width="1" style="4" bestFit="1" customWidth="1"/>
    <col min="14079" max="14079" width="5.42578125" style="4" customWidth="1"/>
    <col min="14080" max="14080" width="39.7109375" style="4" customWidth="1"/>
    <col min="14081" max="14081" width="2.42578125" style="4" customWidth="1"/>
    <col min="14082" max="14082" width="6.140625" style="4" customWidth="1"/>
    <col min="14083" max="14083" width="38.5703125" style="4" customWidth="1"/>
    <col min="14084" max="14084" width="9" style="4" customWidth="1"/>
    <col min="14085" max="14085" width="58.42578125" style="4" customWidth="1"/>
    <col min="14086" max="14086" width="4.7109375" style="4" bestFit="1" customWidth="1"/>
    <col min="14087" max="14087" width="5.7109375" style="4" bestFit="1" customWidth="1"/>
    <col min="14088" max="14088" width="4.5703125" style="4" bestFit="1" customWidth="1"/>
    <col min="14089" max="14089" width="5.42578125" style="4" customWidth="1"/>
    <col min="14090" max="14090" width="3.5703125" style="4" bestFit="1" customWidth="1"/>
    <col min="14091" max="14091" width="6.5703125" style="4" bestFit="1" customWidth="1"/>
    <col min="14092" max="14092" width="5" style="4" bestFit="1" customWidth="1"/>
    <col min="14093" max="14093" width="5.28515625" style="4" bestFit="1" customWidth="1"/>
    <col min="14094" max="14094" width="6.140625" style="4" bestFit="1" customWidth="1"/>
    <col min="14095" max="14095" width="4.7109375" style="4" bestFit="1" customWidth="1"/>
    <col min="14096" max="14096" width="5.28515625" style="4" customWidth="1"/>
    <col min="14097" max="14097" width="6.28515625" style="4" bestFit="1" customWidth="1"/>
    <col min="14098" max="14098" width="6.7109375" style="4" customWidth="1"/>
    <col min="14099" max="14099" width="2" style="4" customWidth="1"/>
    <col min="14100" max="14100" width="28.140625" style="4" customWidth="1"/>
    <col min="14101" max="14101" width="27" style="4" customWidth="1"/>
    <col min="14102" max="14102" width="12.7109375" style="4" bestFit="1" customWidth="1"/>
    <col min="14103" max="14103" width="10.7109375" style="4" bestFit="1" customWidth="1"/>
    <col min="14104" max="14104" width="34.42578125" style="4" bestFit="1" customWidth="1"/>
    <col min="14105" max="14105" width="8.140625" style="4" bestFit="1" customWidth="1"/>
    <col min="14106" max="14106" width="7.140625" style="4" bestFit="1" customWidth="1"/>
    <col min="14107" max="14107" width="9.140625" style="4" bestFit="1" customWidth="1"/>
    <col min="14108" max="14108" width="1.5703125" style="4" customWidth="1"/>
    <col min="14109" max="14109" width="27.42578125" style="4" bestFit="1" customWidth="1"/>
    <col min="14110" max="14110" width="17.7109375" style="4" bestFit="1" customWidth="1"/>
    <col min="14111" max="14111" width="9.7109375" style="4" bestFit="1" customWidth="1"/>
    <col min="14112" max="14112" width="3" style="4" customWidth="1"/>
    <col min="14113" max="14113" width="11.5703125" style="4" bestFit="1" customWidth="1"/>
    <col min="14114" max="14333" width="8.7109375" style="4"/>
    <col min="14334" max="14334" width="1" style="4" bestFit="1" customWidth="1"/>
    <col min="14335" max="14335" width="5.42578125" style="4" customWidth="1"/>
    <col min="14336" max="14336" width="39.7109375" style="4" customWidth="1"/>
    <col min="14337" max="14337" width="2.42578125" style="4" customWidth="1"/>
    <col min="14338" max="14338" width="6.140625" style="4" customWidth="1"/>
    <col min="14339" max="14339" width="38.5703125" style="4" customWidth="1"/>
    <col min="14340" max="14340" width="9" style="4" customWidth="1"/>
    <col min="14341" max="14341" width="58.42578125" style="4" customWidth="1"/>
    <col min="14342" max="14342" width="4.7109375" style="4" bestFit="1" customWidth="1"/>
    <col min="14343" max="14343" width="5.7109375" style="4" bestFit="1" customWidth="1"/>
    <col min="14344" max="14344" width="4.5703125" style="4" bestFit="1" customWidth="1"/>
    <col min="14345" max="14345" width="5.42578125" style="4" customWidth="1"/>
    <col min="14346" max="14346" width="3.5703125" style="4" bestFit="1" customWidth="1"/>
    <col min="14347" max="14347" width="6.5703125" style="4" bestFit="1" customWidth="1"/>
    <col min="14348" max="14348" width="5" style="4" bestFit="1" customWidth="1"/>
    <col min="14349" max="14349" width="5.28515625" style="4" bestFit="1" customWidth="1"/>
    <col min="14350" max="14350" width="6.140625" style="4" bestFit="1" customWidth="1"/>
    <col min="14351" max="14351" width="4.7109375" style="4" bestFit="1" customWidth="1"/>
    <col min="14352" max="14352" width="5.28515625" style="4" customWidth="1"/>
    <col min="14353" max="14353" width="6.28515625" style="4" bestFit="1" customWidth="1"/>
    <col min="14354" max="14354" width="6.7109375" style="4" customWidth="1"/>
    <col min="14355" max="14355" width="2" style="4" customWidth="1"/>
    <col min="14356" max="14356" width="28.140625" style="4" customWidth="1"/>
    <col min="14357" max="14357" width="27" style="4" customWidth="1"/>
    <col min="14358" max="14358" width="12.7109375" style="4" bestFit="1" customWidth="1"/>
    <col min="14359" max="14359" width="10.7109375" style="4" bestFit="1" customWidth="1"/>
    <col min="14360" max="14360" width="34.42578125" style="4" bestFit="1" customWidth="1"/>
    <col min="14361" max="14361" width="8.140625" style="4" bestFit="1" customWidth="1"/>
    <col min="14362" max="14362" width="7.140625" style="4" bestFit="1" customWidth="1"/>
    <col min="14363" max="14363" width="9.140625" style="4" bestFit="1" customWidth="1"/>
    <col min="14364" max="14364" width="1.5703125" style="4" customWidth="1"/>
    <col min="14365" max="14365" width="27.42578125" style="4" bestFit="1" customWidth="1"/>
    <col min="14366" max="14366" width="17.7109375" style="4" bestFit="1" customWidth="1"/>
    <col min="14367" max="14367" width="9.7109375" style="4" bestFit="1" customWidth="1"/>
    <col min="14368" max="14368" width="3" style="4" customWidth="1"/>
    <col min="14369" max="14369" width="11.5703125" style="4" bestFit="1" customWidth="1"/>
    <col min="14370" max="14589" width="8.7109375" style="4"/>
    <col min="14590" max="14590" width="1" style="4" bestFit="1" customWidth="1"/>
    <col min="14591" max="14591" width="5.42578125" style="4" customWidth="1"/>
    <col min="14592" max="14592" width="39.7109375" style="4" customWidth="1"/>
    <col min="14593" max="14593" width="2.42578125" style="4" customWidth="1"/>
    <col min="14594" max="14594" width="6.140625" style="4" customWidth="1"/>
    <col min="14595" max="14595" width="38.5703125" style="4" customWidth="1"/>
    <col min="14596" max="14596" width="9" style="4" customWidth="1"/>
    <col min="14597" max="14597" width="58.42578125" style="4" customWidth="1"/>
    <col min="14598" max="14598" width="4.7109375" style="4" bestFit="1" customWidth="1"/>
    <col min="14599" max="14599" width="5.7109375" style="4" bestFit="1" customWidth="1"/>
    <col min="14600" max="14600" width="4.5703125" style="4" bestFit="1" customWidth="1"/>
    <col min="14601" max="14601" width="5.42578125" style="4" customWidth="1"/>
    <col min="14602" max="14602" width="3.5703125" style="4" bestFit="1" customWidth="1"/>
    <col min="14603" max="14603" width="6.5703125" style="4" bestFit="1" customWidth="1"/>
    <col min="14604" max="14604" width="5" style="4" bestFit="1" customWidth="1"/>
    <col min="14605" max="14605" width="5.28515625" style="4" bestFit="1" customWidth="1"/>
    <col min="14606" max="14606" width="6.140625" style="4" bestFit="1" customWidth="1"/>
    <col min="14607" max="14607" width="4.7109375" style="4" bestFit="1" customWidth="1"/>
    <col min="14608" max="14608" width="5.28515625" style="4" customWidth="1"/>
    <col min="14609" max="14609" width="6.28515625" style="4" bestFit="1" customWidth="1"/>
    <col min="14610" max="14610" width="6.7109375" style="4" customWidth="1"/>
    <col min="14611" max="14611" width="2" style="4" customWidth="1"/>
    <col min="14612" max="14612" width="28.140625" style="4" customWidth="1"/>
    <col min="14613" max="14613" width="27" style="4" customWidth="1"/>
    <col min="14614" max="14614" width="12.7109375" style="4" bestFit="1" customWidth="1"/>
    <col min="14615" max="14615" width="10.7109375" style="4" bestFit="1" customWidth="1"/>
    <col min="14616" max="14616" width="34.42578125" style="4" bestFit="1" customWidth="1"/>
    <col min="14617" max="14617" width="8.140625" style="4" bestFit="1" customWidth="1"/>
    <col min="14618" max="14618" width="7.140625" style="4" bestFit="1" customWidth="1"/>
    <col min="14619" max="14619" width="9.140625" style="4" bestFit="1" customWidth="1"/>
    <col min="14620" max="14620" width="1.5703125" style="4" customWidth="1"/>
    <col min="14621" max="14621" width="27.42578125" style="4" bestFit="1" customWidth="1"/>
    <col min="14622" max="14622" width="17.7109375" style="4" bestFit="1" customWidth="1"/>
    <col min="14623" max="14623" width="9.7109375" style="4" bestFit="1" customWidth="1"/>
    <col min="14624" max="14624" width="3" style="4" customWidth="1"/>
    <col min="14625" max="14625" width="11.5703125" style="4" bestFit="1" customWidth="1"/>
    <col min="14626" max="14845" width="8.7109375" style="4"/>
    <col min="14846" max="14846" width="1" style="4" bestFit="1" customWidth="1"/>
    <col min="14847" max="14847" width="5.42578125" style="4" customWidth="1"/>
    <col min="14848" max="14848" width="39.7109375" style="4" customWidth="1"/>
    <col min="14849" max="14849" width="2.42578125" style="4" customWidth="1"/>
    <col min="14850" max="14850" width="6.140625" style="4" customWidth="1"/>
    <col min="14851" max="14851" width="38.5703125" style="4" customWidth="1"/>
    <col min="14852" max="14852" width="9" style="4" customWidth="1"/>
    <col min="14853" max="14853" width="58.42578125" style="4" customWidth="1"/>
    <col min="14854" max="14854" width="4.7109375" style="4" bestFit="1" customWidth="1"/>
    <col min="14855" max="14855" width="5.7109375" style="4" bestFit="1" customWidth="1"/>
    <col min="14856" max="14856" width="4.5703125" style="4" bestFit="1" customWidth="1"/>
    <col min="14857" max="14857" width="5.42578125" style="4" customWidth="1"/>
    <col min="14858" max="14858" width="3.5703125" style="4" bestFit="1" customWidth="1"/>
    <col min="14859" max="14859" width="6.5703125" style="4" bestFit="1" customWidth="1"/>
    <col min="14860" max="14860" width="5" style="4" bestFit="1" customWidth="1"/>
    <col min="14861" max="14861" width="5.28515625" style="4" bestFit="1" customWidth="1"/>
    <col min="14862" max="14862" width="6.140625" style="4" bestFit="1" customWidth="1"/>
    <col min="14863" max="14863" width="4.7109375" style="4" bestFit="1" customWidth="1"/>
    <col min="14864" max="14864" width="5.28515625" style="4" customWidth="1"/>
    <col min="14865" max="14865" width="6.28515625" style="4" bestFit="1" customWidth="1"/>
    <col min="14866" max="14866" width="6.7109375" style="4" customWidth="1"/>
    <col min="14867" max="14867" width="2" style="4" customWidth="1"/>
    <col min="14868" max="14868" width="28.140625" style="4" customWidth="1"/>
    <col min="14869" max="14869" width="27" style="4" customWidth="1"/>
    <col min="14870" max="14870" width="12.7109375" style="4" bestFit="1" customWidth="1"/>
    <col min="14871" max="14871" width="10.7109375" style="4" bestFit="1" customWidth="1"/>
    <col min="14872" max="14872" width="34.42578125" style="4" bestFit="1" customWidth="1"/>
    <col min="14873" max="14873" width="8.140625" style="4" bestFit="1" customWidth="1"/>
    <col min="14874" max="14874" width="7.140625" style="4" bestFit="1" customWidth="1"/>
    <col min="14875" max="14875" width="9.140625" style="4" bestFit="1" customWidth="1"/>
    <col min="14876" max="14876" width="1.5703125" style="4" customWidth="1"/>
    <col min="14877" max="14877" width="27.42578125" style="4" bestFit="1" customWidth="1"/>
    <col min="14878" max="14878" width="17.7109375" style="4" bestFit="1" customWidth="1"/>
    <col min="14879" max="14879" width="9.7109375" style="4" bestFit="1" customWidth="1"/>
    <col min="14880" max="14880" width="3" style="4" customWidth="1"/>
    <col min="14881" max="14881" width="11.5703125" style="4" bestFit="1" customWidth="1"/>
    <col min="14882" max="15101" width="8.7109375" style="4"/>
    <col min="15102" max="15102" width="1" style="4" bestFit="1" customWidth="1"/>
    <col min="15103" max="15103" width="5.42578125" style="4" customWidth="1"/>
    <col min="15104" max="15104" width="39.7109375" style="4" customWidth="1"/>
    <col min="15105" max="15105" width="2.42578125" style="4" customWidth="1"/>
    <col min="15106" max="15106" width="6.140625" style="4" customWidth="1"/>
    <col min="15107" max="15107" width="38.5703125" style="4" customWidth="1"/>
    <col min="15108" max="15108" width="9" style="4" customWidth="1"/>
    <col min="15109" max="15109" width="58.42578125" style="4" customWidth="1"/>
    <col min="15110" max="15110" width="4.7109375" style="4" bestFit="1" customWidth="1"/>
    <col min="15111" max="15111" width="5.7109375" style="4" bestFit="1" customWidth="1"/>
    <col min="15112" max="15112" width="4.5703125" style="4" bestFit="1" customWidth="1"/>
    <col min="15113" max="15113" width="5.42578125" style="4" customWidth="1"/>
    <col min="15114" max="15114" width="3.5703125" style="4" bestFit="1" customWidth="1"/>
    <col min="15115" max="15115" width="6.5703125" style="4" bestFit="1" customWidth="1"/>
    <col min="15116" max="15116" width="5" style="4" bestFit="1" customWidth="1"/>
    <col min="15117" max="15117" width="5.28515625" style="4" bestFit="1" customWidth="1"/>
    <col min="15118" max="15118" width="6.140625" style="4" bestFit="1" customWidth="1"/>
    <col min="15119" max="15119" width="4.7109375" style="4" bestFit="1" customWidth="1"/>
    <col min="15120" max="15120" width="5.28515625" style="4" customWidth="1"/>
    <col min="15121" max="15121" width="6.28515625" style="4" bestFit="1" customWidth="1"/>
    <col min="15122" max="15122" width="6.7109375" style="4" customWidth="1"/>
    <col min="15123" max="15123" width="2" style="4" customWidth="1"/>
    <col min="15124" max="15124" width="28.140625" style="4" customWidth="1"/>
    <col min="15125" max="15125" width="27" style="4" customWidth="1"/>
    <col min="15126" max="15126" width="12.7109375" style="4" bestFit="1" customWidth="1"/>
    <col min="15127" max="15127" width="10.7109375" style="4" bestFit="1" customWidth="1"/>
    <col min="15128" max="15128" width="34.42578125" style="4" bestFit="1" customWidth="1"/>
    <col min="15129" max="15129" width="8.140625" style="4" bestFit="1" customWidth="1"/>
    <col min="15130" max="15130" width="7.140625" style="4" bestFit="1" customWidth="1"/>
    <col min="15131" max="15131" width="9.140625" style="4" bestFit="1" customWidth="1"/>
    <col min="15132" max="15132" width="1.5703125" style="4" customWidth="1"/>
    <col min="15133" max="15133" width="27.42578125" style="4" bestFit="1" customWidth="1"/>
    <col min="15134" max="15134" width="17.7109375" style="4" bestFit="1" customWidth="1"/>
    <col min="15135" max="15135" width="9.7109375" style="4" bestFit="1" customWidth="1"/>
    <col min="15136" max="15136" width="3" style="4" customWidth="1"/>
    <col min="15137" max="15137" width="11.5703125" style="4" bestFit="1" customWidth="1"/>
    <col min="15138" max="15357" width="8.7109375" style="4"/>
    <col min="15358" max="15358" width="1" style="4" bestFit="1" customWidth="1"/>
    <col min="15359" max="15359" width="5.42578125" style="4" customWidth="1"/>
    <col min="15360" max="15360" width="39.7109375" style="4" customWidth="1"/>
    <col min="15361" max="15361" width="2.42578125" style="4" customWidth="1"/>
    <col min="15362" max="15362" width="6.140625" style="4" customWidth="1"/>
    <col min="15363" max="15363" width="38.5703125" style="4" customWidth="1"/>
    <col min="15364" max="15364" width="9" style="4" customWidth="1"/>
    <col min="15365" max="15365" width="58.42578125" style="4" customWidth="1"/>
    <col min="15366" max="15366" width="4.7109375" style="4" bestFit="1" customWidth="1"/>
    <col min="15367" max="15367" width="5.7109375" style="4" bestFit="1" customWidth="1"/>
    <col min="15368" max="15368" width="4.5703125" style="4" bestFit="1" customWidth="1"/>
    <col min="15369" max="15369" width="5.42578125" style="4" customWidth="1"/>
    <col min="15370" max="15370" width="3.5703125" style="4" bestFit="1" customWidth="1"/>
    <col min="15371" max="15371" width="6.5703125" style="4" bestFit="1" customWidth="1"/>
    <col min="15372" max="15372" width="5" style="4" bestFit="1" customWidth="1"/>
    <col min="15373" max="15373" width="5.28515625" style="4" bestFit="1" customWidth="1"/>
    <col min="15374" max="15374" width="6.140625" style="4" bestFit="1" customWidth="1"/>
    <col min="15375" max="15375" width="4.7109375" style="4" bestFit="1" customWidth="1"/>
    <col min="15376" max="15376" width="5.28515625" style="4" customWidth="1"/>
    <col min="15377" max="15377" width="6.28515625" style="4" bestFit="1" customWidth="1"/>
    <col min="15378" max="15378" width="6.7109375" style="4" customWidth="1"/>
    <col min="15379" max="15379" width="2" style="4" customWidth="1"/>
    <col min="15380" max="15380" width="28.140625" style="4" customWidth="1"/>
    <col min="15381" max="15381" width="27" style="4" customWidth="1"/>
    <col min="15382" max="15382" width="12.7109375" style="4" bestFit="1" customWidth="1"/>
    <col min="15383" max="15383" width="10.7109375" style="4" bestFit="1" customWidth="1"/>
    <col min="15384" max="15384" width="34.42578125" style="4" bestFit="1" customWidth="1"/>
    <col min="15385" max="15385" width="8.140625" style="4" bestFit="1" customWidth="1"/>
    <col min="15386" max="15386" width="7.140625" style="4" bestFit="1" customWidth="1"/>
    <col min="15387" max="15387" width="9.140625" style="4" bestFit="1" customWidth="1"/>
    <col min="15388" max="15388" width="1.5703125" style="4" customWidth="1"/>
    <col min="15389" max="15389" width="27.42578125" style="4" bestFit="1" customWidth="1"/>
    <col min="15390" max="15390" width="17.7109375" style="4" bestFit="1" customWidth="1"/>
    <col min="15391" max="15391" width="9.7109375" style="4" bestFit="1" customWidth="1"/>
    <col min="15392" max="15392" width="3" style="4" customWidth="1"/>
    <col min="15393" max="15393" width="11.5703125" style="4" bestFit="1" customWidth="1"/>
    <col min="15394" max="15613" width="8.7109375" style="4"/>
    <col min="15614" max="15614" width="1" style="4" bestFit="1" customWidth="1"/>
    <col min="15615" max="15615" width="5.42578125" style="4" customWidth="1"/>
    <col min="15616" max="15616" width="39.7109375" style="4" customWidth="1"/>
    <col min="15617" max="15617" width="2.42578125" style="4" customWidth="1"/>
    <col min="15618" max="15618" width="6.140625" style="4" customWidth="1"/>
    <col min="15619" max="15619" width="38.5703125" style="4" customWidth="1"/>
    <col min="15620" max="15620" width="9" style="4" customWidth="1"/>
    <col min="15621" max="15621" width="58.42578125" style="4" customWidth="1"/>
    <col min="15622" max="15622" width="4.7109375" style="4" bestFit="1" customWidth="1"/>
    <col min="15623" max="15623" width="5.7109375" style="4" bestFit="1" customWidth="1"/>
    <col min="15624" max="15624" width="4.5703125" style="4" bestFit="1" customWidth="1"/>
    <col min="15625" max="15625" width="5.42578125" style="4" customWidth="1"/>
    <col min="15626" max="15626" width="3.5703125" style="4" bestFit="1" customWidth="1"/>
    <col min="15627" max="15627" width="6.5703125" style="4" bestFit="1" customWidth="1"/>
    <col min="15628" max="15628" width="5" style="4" bestFit="1" customWidth="1"/>
    <col min="15629" max="15629" width="5.28515625" style="4" bestFit="1" customWidth="1"/>
    <col min="15630" max="15630" width="6.140625" style="4" bestFit="1" customWidth="1"/>
    <col min="15631" max="15631" width="4.7109375" style="4" bestFit="1" customWidth="1"/>
    <col min="15632" max="15632" width="5.28515625" style="4" customWidth="1"/>
    <col min="15633" max="15633" width="6.28515625" style="4" bestFit="1" customWidth="1"/>
    <col min="15634" max="15634" width="6.7109375" style="4" customWidth="1"/>
    <col min="15635" max="15635" width="2" style="4" customWidth="1"/>
    <col min="15636" max="15636" width="28.140625" style="4" customWidth="1"/>
    <col min="15637" max="15637" width="27" style="4" customWidth="1"/>
    <col min="15638" max="15638" width="12.7109375" style="4" bestFit="1" customWidth="1"/>
    <col min="15639" max="15639" width="10.7109375" style="4" bestFit="1" customWidth="1"/>
    <col min="15640" max="15640" width="34.42578125" style="4" bestFit="1" customWidth="1"/>
    <col min="15641" max="15641" width="8.140625" style="4" bestFit="1" customWidth="1"/>
    <col min="15642" max="15642" width="7.140625" style="4" bestFit="1" customWidth="1"/>
    <col min="15643" max="15643" width="9.140625" style="4" bestFit="1" customWidth="1"/>
    <col min="15644" max="15644" width="1.5703125" style="4" customWidth="1"/>
    <col min="15645" max="15645" width="27.42578125" style="4" bestFit="1" customWidth="1"/>
    <col min="15646" max="15646" width="17.7109375" style="4" bestFit="1" customWidth="1"/>
    <col min="15647" max="15647" width="9.7109375" style="4" bestFit="1" customWidth="1"/>
    <col min="15648" max="15648" width="3" style="4" customWidth="1"/>
    <col min="15649" max="15649" width="11.5703125" style="4" bestFit="1" customWidth="1"/>
    <col min="15650" max="15869" width="8.7109375" style="4"/>
    <col min="15870" max="15870" width="1" style="4" bestFit="1" customWidth="1"/>
    <col min="15871" max="15871" width="5.42578125" style="4" customWidth="1"/>
    <col min="15872" max="15872" width="39.7109375" style="4" customWidth="1"/>
    <col min="15873" max="15873" width="2.42578125" style="4" customWidth="1"/>
    <col min="15874" max="15874" width="6.140625" style="4" customWidth="1"/>
    <col min="15875" max="15875" width="38.5703125" style="4" customWidth="1"/>
    <col min="15876" max="15876" width="9" style="4" customWidth="1"/>
    <col min="15877" max="15877" width="58.42578125" style="4" customWidth="1"/>
    <col min="15878" max="15878" width="4.7109375" style="4" bestFit="1" customWidth="1"/>
    <col min="15879" max="15879" width="5.7109375" style="4" bestFit="1" customWidth="1"/>
    <col min="15880" max="15880" width="4.5703125" style="4" bestFit="1" customWidth="1"/>
    <col min="15881" max="15881" width="5.42578125" style="4" customWidth="1"/>
    <col min="15882" max="15882" width="3.5703125" style="4" bestFit="1" customWidth="1"/>
    <col min="15883" max="15883" width="6.5703125" style="4" bestFit="1" customWidth="1"/>
    <col min="15884" max="15884" width="5" style="4" bestFit="1" customWidth="1"/>
    <col min="15885" max="15885" width="5.28515625" style="4" bestFit="1" customWidth="1"/>
    <col min="15886" max="15886" width="6.140625" style="4" bestFit="1" customWidth="1"/>
    <col min="15887" max="15887" width="4.7109375" style="4" bestFit="1" customWidth="1"/>
    <col min="15888" max="15888" width="5.28515625" style="4" customWidth="1"/>
    <col min="15889" max="15889" width="6.28515625" style="4" bestFit="1" customWidth="1"/>
    <col min="15890" max="15890" width="6.7109375" style="4" customWidth="1"/>
    <col min="15891" max="15891" width="2" style="4" customWidth="1"/>
    <col min="15892" max="15892" width="28.140625" style="4" customWidth="1"/>
    <col min="15893" max="15893" width="27" style="4" customWidth="1"/>
    <col min="15894" max="15894" width="12.7109375" style="4" bestFit="1" customWidth="1"/>
    <col min="15895" max="15895" width="10.7109375" style="4" bestFit="1" customWidth="1"/>
    <col min="15896" max="15896" width="34.42578125" style="4" bestFit="1" customWidth="1"/>
    <col min="15897" max="15897" width="8.140625" style="4" bestFit="1" customWidth="1"/>
    <col min="15898" max="15898" width="7.140625" style="4" bestFit="1" customWidth="1"/>
    <col min="15899" max="15899" width="9.140625" style="4" bestFit="1" customWidth="1"/>
    <col min="15900" max="15900" width="1.5703125" style="4" customWidth="1"/>
    <col min="15901" max="15901" width="27.42578125" style="4" bestFit="1" customWidth="1"/>
    <col min="15902" max="15902" width="17.7109375" style="4" bestFit="1" customWidth="1"/>
    <col min="15903" max="15903" width="9.7109375" style="4" bestFit="1" customWidth="1"/>
    <col min="15904" max="15904" width="3" style="4" customWidth="1"/>
    <col min="15905" max="15905" width="11.5703125" style="4" bestFit="1" customWidth="1"/>
    <col min="15906" max="16125" width="8.7109375" style="4"/>
    <col min="16126" max="16126" width="1" style="4" bestFit="1" customWidth="1"/>
    <col min="16127" max="16127" width="5.42578125" style="4" customWidth="1"/>
    <col min="16128" max="16128" width="39.7109375" style="4" customWidth="1"/>
    <col min="16129" max="16129" width="2.42578125" style="4" customWidth="1"/>
    <col min="16130" max="16130" width="6.140625" style="4" customWidth="1"/>
    <col min="16131" max="16131" width="38.5703125" style="4" customWidth="1"/>
    <col min="16132" max="16132" width="9" style="4" customWidth="1"/>
    <col min="16133" max="16133" width="58.42578125" style="4" customWidth="1"/>
    <col min="16134" max="16134" width="4.7109375" style="4" bestFit="1" customWidth="1"/>
    <col min="16135" max="16135" width="5.7109375" style="4" bestFit="1" customWidth="1"/>
    <col min="16136" max="16136" width="4.5703125" style="4" bestFit="1" customWidth="1"/>
    <col min="16137" max="16137" width="5.42578125" style="4" customWidth="1"/>
    <col min="16138" max="16138" width="3.5703125" style="4" bestFit="1" customWidth="1"/>
    <col min="16139" max="16139" width="6.5703125" style="4" bestFit="1" customWidth="1"/>
    <col min="16140" max="16140" width="5" style="4" bestFit="1" customWidth="1"/>
    <col min="16141" max="16141" width="5.28515625" style="4" bestFit="1" customWidth="1"/>
    <col min="16142" max="16142" width="6.140625" style="4" bestFit="1" customWidth="1"/>
    <col min="16143" max="16143" width="4.7109375" style="4" bestFit="1" customWidth="1"/>
    <col min="16144" max="16144" width="5.28515625" style="4" customWidth="1"/>
    <col min="16145" max="16145" width="6.28515625" style="4" bestFit="1" customWidth="1"/>
    <col min="16146" max="16146" width="6.7109375" style="4" customWidth="1"/>
    <col min="16147" max="16147" width="2" style="4" customWidth="1"/>
    <col min="16148" max="16148" width="28.140625" style="4" customWidth="1"/>
    <col min="16149" max="16149" width="27" style="4" customWidth="1"/>
    <col min="16150" max="16150" width="12.7109375" style="4" bestFit="1" customWidth="1"/>
    <col min="16151" max="16151" width="10.7109375" style="4" bestFit="1" customWidth="1"/>
    <col min="16152" max="16152" width="34.42578125" style="4" bestFit="1" customWidth="1"/>
    <col min="16153" max="16153" width="8.140625" style="4" bestFit="1" customWidth="1"/>
    <col min="16154" max="16154" width="7.140625" style="4" bestFit="1" customWidth="1"/>
    <col min="16155" max="16155" width="9.140625" style="4" bestFit="1" customWidth="1"/>
    <col min="16156" max="16156" width="1.5703125" style="4" customWidth="1"/>
    <col min="16157" max="16157" width="27.42578125" style="4" bestFit="1" customWidth="1"/>
    <col min="16158" max="16158" width="17.7109375" style="4" bestFit="1" customWidth="1"/>
    <col min="16159" max="16159" width="9.7109375" style="4" bestFit="1" customWidth="1"/>
    <col min="16160" max="16160" width="3" style="4" customWidth="1"/>
    <col min="16161" max="16161" width="11.5703125" style="4" bestFit="1" customWidth="1"/>
    <col min="16162" max="16384" width="8.7109375" style="4"/>
  </cols>
  <sheetData>
    <row r="2" spans="2:33" ht="43.5" customHeight="1" x14ac:dyDescent="0.25">
      <c r="B2" s="244"/>
      <c r="C2" s="244"/>
      <c r="D2" s="244"/>
      <c r="E2" s="244"/>
      <c r="F2" s="244"/>
      <c r="G2" s="244"/>
      <c r="H2" s="244"/>
      <c r="I2" s="244"/>
      <c r="J2" s="244"/>
      <c r="K2" s="244"/>
      <c r="L2" s="244"/>
      <c r="M2" s="244"/>
      <c r="N2" s="244"/>
      <c r="O2" s="244"/>
      <c r="P2" s="244"/>
      <c r="Q2" s="244"/>
      <c r="R2" s="244"/>
      <c r="S2" s="244"/>
      <c r="T2" s="244"/>
      <c r="U2" s="245"/>
      <c r="V2" s="245"/>
      <c r="W2" s="245"/>
      <c r="X2" s="245"/>
      <c r="Y2" s="245"/>
      <c r="Z2" s="245"/>
      <c r="AA2" s="245"/>
      <c r="AB2" s="245"/>
      <c r="AC2" s="244"/>
      <c r="AD2" s="244"/>
      <c r="AE2" s="244"/>
      <c r="AF2" s="244"/>
      <c r="AG2" s="139"/>
    </row>
    <row r="3" spans="2:33" s="5" customFormat="1" ht="21" customHeight="1" x14ac:dyDescent="0.25">
      <c r="B3" s="251" t="s">
        <v>0</v>
      </c>
      <c r="C3" s="251"/>
      <c r="D3" s="251"/>
      <c r="E3" s="251"/>
      <c r="F3" s="251"/>
      <c r="G3" s="251"/>
      <c r="H3" s="251"/>
      <c r="I3" s="251"/>
      <c r="J3" s="251"/>
      <c r="K3" s="251"/>
      <c r="L3" s="251"/>
      <c r="M3" s="251"/>
      <c r="N3" s="251"/>
      <c r="O3" s="251"/>
      <c r="P3" s="251"/>
      <c r="Q3" s="251"/>
      <c r="R3" s="251"/>
      <c r="S3" s="252"/>
      <c r="T3" s="17"/>
      <c r="U3" s="246"/>
      <c r="V3" s="246"/>
      <c r="W3" s="246"/>
      <c r="X3" s="246"/>
      <c r="Y3" s="246"/>
      <c r="Z3" s="246"/>
      <c r="AA3" s="246"/>
      <c r="AB3" s="246"/>
      <c r="AC3" s="18"/>
      <c r="AD3" s="247" t="s">
        <v>1</v>
      </c>
      <c r="AE3" s="248"/>
      <c r="AF3" s="248"/>
      <c r="AG3" s="140"/>
    </row>
    <row r="4" spans="2:33" s="7" customFormat="1" ht="21" customHeight="1" x14ac:dyDescent="0.25">
      <c r="B4" s="253" t="s">
        <v>71</v>
      </c>
      <c r="C4" s="249" t="s">
        <v>272</v>
      </c>
      <c r="D4" s="249"/>
      <c r="E4" s="249" t="s">
        <v>315</v>
      </c>
      <c r="F4" s="249"/>
      <c r="G4" s="250" t="s">
        <v>2</v>
      </c>
      <c r="H4" s="250"/>
      <c r="I4" s="250"/>
      <c r="J4" s="250"/>
      <c r="K4" s="250"/>
      <c r="L4" s="250"/>
      <c r="M4" s="250"/>
      <c r="N4" s="250"/>
      <c r="O4" s="250"/>
      <c r="P4" s="250"/>
      <c r="Q4" s="250"/>
      <c r="R4" s="250"/>
      <c r="S4" s="39"/>
      <c r="T4" s="15"/>
      <c r="U4" s="242" t="s">
        <v>3</v>
      </c>
      <c r="V4" s="242" t="s">
        <v>4</v>
      </c>
      <c r="W4" s="257" t="s">
        <v>5</v>
      </c>
      <c r="X4" s="257"/>
      <c r="Y4" s="257"/>
      <c r="Z4" s="257"/>
      <c r="AA4" s="256" t="s">
        <v>6</v>
      </c>
      <c r="AB4" s="256"/>
      <c r="AC4" s="6"/>
      <c r="AD4" s="45" t="s">
        <v>7</v>
      </c>
      <c r="AE4" s="240" t="s">
        <v>8</v>
      </c>
      <c r="AF4" s="48" t="s">
        <v>6</v>
      </c>
      <c r="AG4" s="228"/>
    </row>
    <row r="5" spans="2:33" s="7" customFormat="1" ht="45" x14ac:dyDescent="0.25">
      <c r="B5" s="254"/>
      <c r="C5" s="249"/>
      <c r="D5" s="249"/>
      <c r="E5" s="249"/>
      <c r="F5" s="249"/>
      <c r="G5" s="241">
        <v>2020</v>
      </c>
      <c r="H5" s="241"/>
      <c r="I5" s="241"/>
      <c r="J5" s="241"/>
      <c r="K5" s="241"/>
      <c r="L5" s="241"/>
      <c r="M5" s="241"/>
      <c r="N5" s="241"/>
      <c r="O5" s="241"/>
      <c r="P5" s="241"/>
      <c r="Q5" s="241"/>
      <c r="R5" s="241"/>
      <c r="S5" s="40"/>
      <c r="T5" s="10"/>
      <c r="U5" s="242"/>
      <c r="V5" s="242"/>
      <c r="W5" s="42" t="s">
        <v>9</v>
      </c>
      <c r="X5" s="43" t="s">
        <v>10</v>
      </c>
      <c r="Y5" s="43" t="s">
        <v>77</v>
      </c>
      <c r="Z5" s="44" t="s">
        <v>11</v>
      </c>
      <c r="AA5" s="24" t="s">
        <v>12</v>
      </c>
      <c r="AB5" s="24" t="s">
        <v>13</v>
      </c>
      <c r="AC5" s="6"/>
      <c r="AD5" s="240" t="s">
        <v>14</v>
      </c>
      <c r="AE5" s="240"/>
      <c r="AF5" s="48"/>
      <c r="AG5" s="229"/>
    </row>
    <row r="6" spans="2:33" s="7" customFormat="1" ht="21" customHeight="1" x14ac:dyDescent="0.25">
      <c r="B6" s="255"/>
      <c r="C6" s="249"/>
      <c r="D6" s="249"/>
      <c r="E6" s="249"/>
      <c r="F6" s="249"/>
      <c r="G6" s="41" t="s">
        <v>45</v>
      </c>
      <c r="H6" s="41" t="s">
        <v>46</v>
      </c>
      <c r="I6" s="41" t="s">
        <v>47</v>
      </c>
      <c r="J6" s="41" t="s">
        <v>78</v>
      </c>
      <c r="K6" s="41" t="s">
        <v>79</v>
      </c>
      <c r="L6" s="41" t="s">
        <v>74</v>
      </c>
      <c r="M6" s="41" t="s">
        <v>73</v>
      </c>
      <c r="N6" s="41" t="s">
        <v>66</v>
      </c>
      <c r="O6" s="41" t="s">
        <v>75</v>
      </c>
      <c r="P6" s="41" t="s">
        <v>80</v>
      </c>
      <c r="Q6" s="41" t="s">
        <v>72</v>
      </c>
      <c r="R6" s="41" t="s">
        <v>48</v>
      </c>
      <c r="S6" s="41" t="s">
        <v>17</v>
      </c>
      <c r="T6" s="10"/>
      <c r="U6" s="242"/>
      <c r="V6" s="242"/>
      <c r="W6" s="46">
        <v>6460000</v>
      </c>
      <c r="X6" s="46">
        <v>17400</v>
      </c>
      <c r="Y6" s="46">
        <f>SUM(Y8:Y111)</f>
        <v>0</v>
      </c>
      <c r="Z6" s="46">
        <f>W6+X6+Y6</f>
        <v>6477400</v>
      </c>
      <c r="AA6" s="47" t="s">
        <v>81</v>
      </c>
      <c r="AB6" s="47" t="s">
        <v>81</v>
      </c>
      <c r="AC6" s="8"/>
      <c r="AD6" s="240"/>
      <c r="AE6" s="240"/>
      <c r="AF6" s="48" t="s">
        <v>18</v>
      </c>
      <c r="AG6" s="230"/>
    </row>
    <row r="7" spans="2:33" ht="21" x14ac:dyDescent="0.25">
      <c r="B7" s="113"/>
      <c r="C7" s="114"/>
      <c r="D7" s="112"/>
      <c r="E7" s="114"/>
      <c r="F7" s="115"/>
      <c r="G7" s="114"/>
      <c r="H7" s="114"/>
      <c r="I7" s="114"/>
      <c r="J7" s="114"/>
      <c r="K7" s="114"/>
      <c r="L7" s="114"/>
      <c r="M7" s="114"/>
      <c r="N7" s="114"/>
      <c r="O7" s="114"/>
      <c r="P7" s="114"/>
      <c r="Q7" s="114"/>
      <c r="R7" s="114"/>
      <c r="S7" s="114"/>
      <c r="T7" s="116"/>
      <c r="U7" s="117"/>
      <c r="V7" s="117"/>
      <c r="W7" s="117"/>
      <c r="X7" s="117"/>
      <c r="Y7" s="117"/>
      <c r="Z7" s="118"/>
      <c r="AA7" s="117"/>
      <c r="AB7" s="117"/>
      <c r="AC7" s="115"/>
      <c r="AD7" s="115"/>
      <c r="AE7" s="115"/>
      <c r="AF7" s="115"/>
      <c r="AG7" s="119"/>
    </row>
    <row r="8" spans="2:33" ht="15.75" thickBot="1" x14ac:dyDescent="0.3">
      <c r="B8" s="12"/>
      <c r="C8" s="28"/>
      <c r="D8" s="29"/>
      <c r="E8" s="28"/>
      <c r="F8" s="21"/>
      <c r="G8" s="28"/>
      <c r="H8" s="28"/>
      <c r="I8" s="28"/>
      <c r="J8" s="28"/>
      <c r="K8" s="28"/>
      <c r="L8" s="28"/>
      <c r="M8" s="30"/>
      <c r="N8" s="30"/>
      <c r="O8" s="28"/>
      <c r="P8" s="28"/>
      <c r="Q8" s="28"/>
      <c r="R8" s="28"/>
      <c r="S8" s="28"/>
      <c r="T8" s="12"/>
      <c r="U8" s="13"/>
      <c r="V8" s="13"/>
      <c r="W8" s="14"/>
      <c r="X8" s="14"/>
      <c r="Y8" s="14"/>
      <c r="Z8" s="14"/>
      <c r="AA8" s="16"/>
      <c r="AB8" s="16"/>
      <c r="AC8" s="11"/>
      <c r="AD8" s="21"/>
      <c r="AE8" s="21"/>
      <c r="AF8" s="31"/>
      <c r="AG8" s="141" t="s">
        <v>83</v>
      </c>
    </row>
    <row r="9" spans="2:33" ht="51.75" customHeight="1" thickTop="1" x14ac:dyDescent="0.25">
      <c r="B9" s="268" t="s">
        <v>274</v>
      </c>
      <c r="C9" s="236">
        <v>1.1000000000000001</v>
      </c>
      <c r="D9" s="238" t="s">
        <v>273</v>
      </c>
      <c r="E9" s="69" t="s">
        <v>19</v>
      </c>
      <c r="F9" s="70" t="s">
        <v>121</v>
      </c>
      <c r="G9" s="71"/>
      <c r="H9" s="71"/>
      <c r="I9" s="71"/>
      <c r="J9" s="71"/>
      <c r="K9" s="71"/>
      <c r="L9" s="71">
        <v>1</v>
      </c>
      <c r="M9" s="71">
        <v>1</v>
      </c>
      <c r="N9" s="71">
        <v>1</v>
      </c>
      <c r="O9" s="71"/>
      <c r="P9" s="71"/>
      <c r="Q9" s="71"/>
      <c r="R9" s="71"/>
      <c r="S9" s="71">
        <f>SUM(G9:R9)</f>
        <v>3</v>
      </c>
      <c r="T9" s="72"/>
      <c r="U9" s="73" t="s">
        <v>160</v>
      </c>
      <c r="V9" s="69" t="s">
        <v>256</v>
      </c>
      <c r="W9" s="97"/>
      <c r="X9" s="74"/>
      <c r="Y9" s="74"/>
      <c r="Z9" s="74"/>
      <c r="AA9" s="69" t="s">
        <v>271</v>
      </c>
      <c r="AB9" s="69" t="s">
        <v>113</v>
      </c>
      <c r="AC9" s="72"/>
      <c r="AD9" s="72"/>
      <c r="AE9" s="72" t="s">
        <v>316</v>
      </c>
      <c r="AF9" s="72"/>
      <c r="AG9" s="75"/>
    </row>
    <row r="10" spans="2:33" ht="70.5" customHeight="1" x14ac:dyDescent="0.25">
      <c r="B10" s="269"/>
      <c r="C10" s="237"/>
      <c r="D10" s="239"/>
      <c r="E10" s="52" t="s">
        <v>20</v>
      </c>
      <c r="F10" s="37" t="s">
        <v>122</v>
      </c>
      <c r="G10" s="22"/>
      <c r="H10" s="22"/>
      <c r="I10" s="22"/>
      <c r="J10" s="22"/>
      <c r="K10" s="22"/>
      <c r="L10" s="22"/>
      <c r="M10" s="22">
        <v>1</v>
      </c>
      <c r="N10" s="22"/>
      <c r="O10" s="22"/>
      <c r="P10" s="22"/>
      <c r="Q10" s="22"/>
      <c r="R10" s="22"/>
      <c r="S10" s="22">
        <f t="shared" ref="S10:S15" si="0">SUM(G10:R10)</f>
        <v>1</v>
      </c>
      <c r="T10" s="19"/>
      <c r="U10" s="23" t="s">
        <v>160</v>
      </c>
      <c r="V10" s="52"/>
      <c r="W10" s="20"/>
      <c r="X10" s="20"/>
      <c r="Y10" s="20"/>
      <c r="Z10" s="20"/>
      <c r="AA10" s="52" t="s">
        <v>271</v>
      </c>
      <c r="AB10" s="52" t="s">
        <v>102</v>
      </c>
      <c r="AC10" s="19"/>
      <c r="AD10" s="19"/>
      <c r="AE10" s="19" t="s">
        <v>363</v>
      </c>
      <c r="AF10" s="19"/>
      <c r="AG10" s="76"/>
    </row>
    <row r="11" spans="2:33" ht="37.5" customHeight="1" x14ac:dyDescent="0.25">
      <c r="B11" s="269"/>
      <c r="C11" s="237"/>
      <c r="D11" s="239"/>
      <c r="E11" s="52" t="s">
        <v>123</v>
      </c>
      <c r="F11" s="36" t="s">
        <v>125</v>
      </c>
      <c r="G11" s="22"/>
      <c r="H11" s="22"/>
      <c r="I11" s="22"/>
      <c r="J11" s="22"/>
      <c r="K11" s="22"/>
      <c r="L11" s="22"/>
      <c r="M11" s="22">
        <v>1</v>
      </c>
      <c r="N11" s="22"/>
      <c r="O11" s="22"/>
      <c r="P11" s="22"/>
      <c r="Q11" s="22"/>
      <c r="R11" s="22"/>
      <c r="S11" s="22">
        <f t="shared" si="0"/>
        <v>1</v>
      </c>
      <c r="T11" s="19"/>
      <c r="U11" s="23" t="s">
        <v>160</v>
      </c>
      <c r="V11" s="52"/>
      <c r="W11" s="20"/>
      <c r="X11" s="20"/>
      <c r="Y11" s="20"/>
      <c r="Z11" s="20"/>
      <c r="AA11" s="52" t="s">
        <v>113</v>
      </c>
      <c r="AB11" s="52" t="s">
        <v>113</v>
      </c>
      <c r="AC11" s="19"/>
      <c r="AD11" s="19"/>
      <c r="AE11" s="19" t="s">
        <v>316</v>
      </c>
      <c r="AF11" s="19"/>
      <c r="AG11" s="76"/>
    </row>
    <row r="12" spans="2:33" ht="37.5" customHeight="1" x14ac:dyDescent="0.25">
      <c r="B12" s="269"/>
      <c r="C12" s="237"/>
      <c r="D12" s="239"/>
      <c r="E12" s="52" t="s">
        <v>124</v>
      </c>
      <c r="F12" s="56" t="s">
        <v>262</v>
      </c>
      <c r="G12" s="57"/>
      <c r="H12" s="57"/>
      <c r="I12" s="57"/>
      <c r="J12" s="57"/>
      <c r="K12" s="57"/>
      <c r="L12" s="57"/>
      <c r="M12" s="57"/>
      <c r="N12" s="57"/>
      <c r="O12" s="57"/>
      <c r="P12" s="57"/>
      <c r="Q12" s="57"/>
      <c r="R12" s="57"/>
      <c r="S12" s="57"/>
      <c r="T12" s="124"/>
      <c r="U12" s="23" t="s">
        <v>160</v>
      </c>
      <c r="V12" s="52"/>
      <c r="W12" s="20"/>
      <c r="X12" s="20"/>
      <c r="Y12" s="20"/>
      <c r="Z12" s="20"/>
      <c r="AA12" s="52"/>
      <c r="AB12" s="52"/>
      <c r="AC12" s="19"/>
      <c r="AD12" s="19"/>
      <c r="AE12" s="19"/>
      <c r="AF12" s="19"/>
      <c r="AG12" s="76"/>
    </row>
    <row r="13" spans="2:33" ht="49.5" customHeight="1" x14ac:dyDescent="0.25">
      <c r="B13" s="269"/>
      <c r="C13" s="237">
        <v>1.2</v>
      </c>
      <c r="D13" s="235" t="s">
        <v>327</v>
      </c>
      <c r="E13" s="52" t="s">
        <v>28</v>
      </c>
      <c r="F13" s="56" t="s">
        <v>263</v>
      </c>
      <c r="G13" s="57"/>
      <c r="H13" s="57"/>
      <c r="I13" s="57"/>
      <c r="J13" s="57"/>
      <c r="K13" s="57"/>
      <c r="L13" s="57"/>
      <c r="M13" s="57"/>
      <c r="N13" s="57"/>
      <c r="O13" s="57"/>
      <c r="P13" s="57"/>
      <c r="Q13" s="57"/>
      <c r="R13" s="57"/>
      <c r="S13" s="57"/>
      <c r="T13" s="124"/>
      <c r="U13" s="23" t="s">
        <v>160</v>
      </c>
      <c r="V13" s="52"/>
      <c r="W13" s="20"/>
      <c r="X13" s="20"/>
      <c r="Y13" s="20"/>
      <c r="Z13" s="20"/>
      <c r="AA13" s="52"/>
      <c r="AB13" s="52"/>
      <c r="AC13" s="19"/>
      <c r="AD13" s="19"/>
      <c r="AE13" s="19"/>
      <c r="AF13" s="19"/>
      <c r="AG13" s="76"/>
    </row>
    <row r="14" spans="2:33" ht="63.75" customHeight="1" x14ac:dyDescent="0.25">
      <c r="B14" s="269"/>
      <c r="C14" s="237"/>
      <c r="D14" s="235"/>
      <c r="E14" s="52" t="s">
        <v>37</v>
      </c>
      <c r="F14" s="37" t="s">
        <v>126</v>
      </c>
      <c r="G14" s="22"/>
      <c r="H14" s="22"/>
      <c r="I14" s="22"/>
      <c r="J14" s="22"/>
      <c r="K14" s="22"/>
      <c r="L14" s="22"/>
      <c r="M14" s="22"/>
      <c r="N14" s="22">
        <v>1</v>
      </c>
      <c r="O14" s="22"/>
      <c r="P14" s="22"/>
      <c r="Q14" s="22"/>
      <c r="R14" s="22"/>
      <c r="S14" s="22">
        <f t="shared" si="0"/>
        <v>1</v>
      </c>
      <c r="T14" s="19"/>
      <c r="U14" s="23" t="s">
        <v>160</v>
      </c>
      <c r="V14" s="52"/>
      <c r="W14" s="20" t="s">
        <v>259</v>
      </c>
      <c r="X14" s="20"/>
      <c r="Y14" s="20"/>
      <c r="Z14" s="20"/>
      <c r="AA14" s="52" t="s">
        <v>109</v>
      </c>
      <c r="AB14" s="52" t="s">
        <v>109</v>
      </c>
      <c r="AC14" s="19"/>
      <c r="AD14" s="19"/>
      <c r="AE14" s="19" t="s">
        <v>364</v>
      </c>
      <c r="AF14" s="19"/>
      <c r="AG14" s="76"/>
    </row>
    <row r="15" spans="2:33" ht="42" customHeight="1" x14ac:dyDescent="0.25">
      <c r="B15" s="269"/>
      <c r="C15" s="237"/>
      <c r="D15" s="235"/>
      <c r="E15" s="52" t="s">
        <v>117</v>
      </c>
      <c r="F15" s="36" t="s">
        <v>127</v>
      </c>
      <c r="G15" s="22">
        <v>1</v>
      </c>
      <c r="H15" s="22">
        <v>1</v>
      </c>
      <c r="I15" s="22">
        <v>1</v>
      </c>
      <c r="J15" s="22">
        <v>1</v>
      </c>
      <c r="K15" s="22">
        <v>1</v>
      </c>
      <c r="L15" s="22">
        <v>1</v>
      </c>
      <c r="M15" s="22">
        <v>1</v>
      </c>
      <c r="N15" s="22">
        <v>1</v>
      </c>
      <c r="O15" s="22">
        <v>1</v>
      </c>
      <c r="P15" s="22">
        <v>1</v>
      </c>
      <c r="Q15" s="22">
        <v>1</v>
      </c>
      <c r="R15" s="22">
        <v>1</v>
      </c>
      <c r="S15" s="22">
        <f t="shared" si="0"/>
        <v>12</v>
      </c>
      <c r="T15" s="19"/>
      <c r="U15" s="23" t="s">
        <v>160</v>
      </c>
      <c r="V15" s="52" t="s">
        <v>65</v>
      </c>
      <c r="W15" s="20">
        <v>15000</v>
      </c>
      <c r="X15" s="20"/>
      <c r="Y15" s="20"/>
      <c r="Z15" s="20"/>
      <c r="AA15" s="52" t="s">
        <v>15</v>
      </c>
      <c r="AB15" s="52" t="s">
        <v>16</v>
      </c>
      <c r="AC15" s="19"/>
      <c r="AD15" s="19"/>
      <c r="AE15" s="19" t="s">
        <v>364</v>
      </c>
      <c r="AF15" s="19"/>
      <c r="AG15" s="76"/>
    </row>
    <row r="16" spans="2:33" ht="37.5" customHeight="1" x14ac:dyDescent="0.25">
      <c r="B16" s="269"/>
      <c r="C16" s="237">
        <v>1.3</v>
      </c>
      <c r="D16" s="235" t="s">
        <v>128</v>
      </c>
      <c r="E16" s="52" t="s">
        <v>29</v>
      </c>
      <c r="F16" s="37" t="s">
        <v>129</v>
      </c>
      <c r="G16" s="22"/>
      <c r="H16" s="22"/>
      <c r="I16" s="22"/>
      <c r="J16" s="22">
        <v>1</v>
      </c>
      <c r="K16" s="22">
        <v>1</v>
      </c>
      <c r="L16" s="22">
        <v>1</v>
      </c>
      <c r="M16" s="22"/>
      <c r="N16" s="22"/>
      <c r="O16" s="22"/>
      <c r="P16" s="22"/>
      <c r="Q16" s="22"/>
      <c r="R16" s="22"/>
      <c r="S16" s="22">
        <f t="shared" ref="S16:S25" si="1">SUM(G16:R16)</f>
        <v>3</v>
      </c>
      <c r="T16" s="19"/>
      <c r="U16" s="23" t="s">
        <v>160</v>
      </c>
      <c r="V16" s="52" t="s">
        <v>130</v>
      </c>
      <c r="W16" s="20">
        <v>5000</v>
      </c>
      <c r="X16" s="20"/>
      <c r="Y16" s="20"/>
      <c r="Z16" s="20"/>
      <c r="AA16" s="52" t="s">
        <v>108</v>
      </c>
      <c r="AB16" s="52" t="s">
        <v>102</v>
      </c>
      <c r="AC16" s="19"/>
      <c r="AD16" s="19"/>
      <c r="AE16" s="19" t="s">
        <v>462</v>
      </c>
      <c r="AF16" s="19"/>
      <c r="AG16" s="76"/>
    </row>
    <row r="17" spans="2:33" ht="37.5" customHeight="1" x14ac:dyDescent="0.25">
      <c r="B17" s="269"/>
      <c r="C17" s="237"/>
      <c r="D17" s="235"/>
      <c r="E17" s="52" t="s">
        <v>30</v>
      </c>
      <c r="F17" s="38" t="s">
        <v>131</v>
      </c>
      <c r="G17" s="22"/>
      <c r="H17" s="22"/>
      <c r="I17" s="22"/>
      <c r="J17" s="22"/>
      <c r="K17" s="22"/>
      <c r="L17" s="22">
        <v>1</v>
      </c>
      <c r="M17" s="22">
        <v>1</v>
      </c>
      <c r="N17" s="22"/>
      <c r="O17" s="22"/>
      <c r="P17" s="22"/>
      <c r="Q17" s="22"/>
      <c r="R17" s="22"/>
      <c r="S17" s="22">
        <f t="shared" si="1"/>
        <v>2</v>
      </c>
      <c r="T17" s="19"/>
      <c r="U17" s="23" t="s">
        <v>160</v>
      </c>
      <c r="V17" s="52" t="s">
        <v>130</v>
      </c>
      <c r="W17" s="20">
        <v>180000</v>
      </c>
      <c r="X17" s="20"/>
      <c r="Y17" s="20"/>
      <c r="Z17" s="20"/>
      <c r="AA17" s="52" t="s">
        <v>102</v>
      </c>
      <c r="AB17" s="52" t="s">
        <v>113</v>
      </c>
      <c r="AC17" s="19"/>
      <c r="AD17" s="19"/>
      <c r="AE17" s="19" t="s">
        <v>316</v>
      </c>
      <c r="AF17" s="19"/>
      <c r="AG17" s="76"/>
    </row>
    <row r="18" spans="2:33" ht="45.75" customHeight="1" x14ac:dyDescent="0.25">
      <c r="B18" s="269"/>
      <c r="C18" s="237"/>
      <c r="D18" s="235"/>
      <c r="E18" s="52" t="s">
        <v>132</v>
      </c>
      <c r="F18" s="37" t="s">
        <v>258</v>
      </c>
      <c r="G18" s="22">
        <v>1</v>
      </c>
      <c r="H18" s="22">
        <v>1</v>
      </c>
      <c r="I18" s="22">
        <v>1</v>
      </c>
      <c r="J18" s="22">
        <v>1</v>
      </c>
      <c r="K18" s="22">
        <v>1</v>
      </c>
      <c r="L18" s="22">
        <v>1</v>
      </c>
      <c r="M18" s="22">
        <v>1</v>
      </c>
      <c r="N18" s="22">
        <v>1</v>
      </c>
      <c r="O18" s="22">
        <v>1</v>
      </c>
      <c r="P18" s="22">
        <v>1</v>
      </c>
      <c r="Q18" s="22">
        <v>1</v>
      </c>
      <c r="R18" s="22">
        <v>1</v>
      </c>
      <c r="S18" s="22">
        <f t="shared" si="1"/>
        <v>12</v>
      </c>
      <c r="T18" s="19"/>
      <c r="U18" s="23" t="s">
        <v>160</v>
      </c>
      <c r="V18" s="52" t="s">
        <v>257</v>
      </c>
      <c r="W18" s="20"/>
      <c r="X18" s="20"/>
      <c r="Y18" s="20"/>
      <c r="Z18" s="20"/>
      <c r="AA18" s="52" t="s">
        <v>15</v>
      </c>
      <c r="AB18" s="52" t="s">
        <v>16</v>
      </c>
      <c r="AC18" s="19"/>
      <c r="AD18" s="19"/>
      <c r="AE18" s="19" t="s">
        <v>362</v>
      </c>
      <c r="AF18" s="19"/>
      <c r="AG18" s="76"/>
    </row>
    <row r="19" spans="2:33" ht="37.5" customHeight="1" x14ac:dyDescent="0.25">
      <c r="B19" s="269"/>
      <c r="C19" s="237"/>
      <c r="D19" s="235"/>
      <c r="E19" s="120" t="s">
        <v>134</v>
      </c>
      <c r="F19" s="36" t="s">
        <v>133</v>
      </c>
      <c r="G19" s="22">
        <v>1</v>
      </c>
      <c r="H19" s="22">
        <v>1</v>
      </c>
      <c r="I19" s="22">
        <v>1</v>
      </c>
      <c r="J19" s="22">
        <v>1</v>
      </c>
      <c r="K19" s="22">
        <v>1</v>
      </c>
      <c r="L19" s="22">
        <v>1</v>
      </c>
      <c r="M19" s="22">
        <v>1</v>
      </c>
      <c r="N19" s="22">
        <v>1</v>
      </c>
      <c r="O19" s="22">
        <v>1</v>
      </c>
      <c r="P19" s="22">
        <v>1</v>
      </c>
      <c r="Q19" s="22">
        <v>1</v>
      </c>
      <c r="R19" s="22">
        <v>1</v>
      </c>
      <c r="S19" s="22">
        <f>SUM(G19:R19)</f>
        <v>12</v>
      </c>
      <c r="T19" s="19"/>
      <c r="U19" s="23" t="s">
        <v>160</v>
      </c>
      <c r="V19" s="52" t="s">
        <v>43</v>
      </c>
      <c r="W19" s="20">
        <v>10000</v>
      </c>
      <c r="X19" s="20" t="s">
        <v>135</v>
      </c>
      <c r="Y19" s="20" t="s">
        <v>136</v>
      </c>
      <c r="Z19" s="20"/>
      <c r="AA19" s="52"/>
      <c r="AB19" s="52"/>
      <c r="AC19" s="19"/>
      <c r="AD19" s="19"/>
      <c r="AE19" s="19" t="s">
        <v>362</v>
      </c>
      <c r="AF19" s="19"/>
      <c r="AG19" s="76"/>
    </row>
    <row r="20" spans="2:33" ht="37.5" customHeight="1" x14ac:dyDescent="0.25">
      <c r="B20" s="269"/>
      <c r="C20" s="237"/>
      <c r="D20" s="235"/>
      <c r="E20" s="55" t="s">
        <v>138</v>
      </c>
      <c r="F20" s="56" t="s">
        <v>137</v>
      </c>
      <c r="G20" s="92"/>
      <c r="H20" s="92"/>
      <c r="I20" s="92"/>
      <c r="J20" s="92"/>
      <c r="K20" s="92"/>
      <c r="L20" s="92"/>
      <c r="M20" s="92"/>
      <c r="N20" s="92"/>
      <c r="O20" s="92"/>
      <c r="P20" s="92"/>
      <c r="Q20" s="92"/>
      <c r="R20" s="92"/>
      <c r="S20" s="92"/>
      <c r="T20" s="19"/>
      <c r="U20" s="23" t="s">
        <v>160</v>
      </c>
      <c r="V20" s="52" t="s">
        <v>139</v>
      </c>
      <c r="W20" s="20"/>
      <c r="X20" s="20"/>
      <c r="Y20" s="20"/>
      <c r="Z20" s="20"/>
      <c r="AA20" s="52" t="s">
        <v>108</v>
      </c>
      <c r="AB20" s="52" t="s">
        <v>106</v>
      </c>
      <c r="AC20" s="19"/>
      <c r="AD20" s="19"/>
      <c r="AE20" s="19" t="s">
        <v>218</v>
      </c>
      <c r="AF20" s="19"/>
      <c r="AG20" s="76"/>
    </row>
    <row r="21" spans="2:33" ht="37.5" customHeight="1" x14ac:dyDescent="0.25">
      <c r="B21" s="269"/>
      <c r="C21" s="237"/>
      <c r="D21" s="235"/>
      <c r="E21" s="52" t="s">
        <v>141</v>
      </c>
      <c r="F21" s="36" t="s">
        <v>140</v>
      </c>
      <c r="G21" s="22"/>
      <c r="H21" s="22"/>
      <c r="I21" s="22"/>
      <c r="J21" s="22"/>
      <c r="K21" s="22"/>
      <c r="L21" s="22">
        <v>1</v>
      </c>
      <c r="M21" s="22">
        <v>1</v>
      </c>
      <c r="N21" s="22">
        <v>1</v>
      </c>
      <c r="O21" s="22"/>
      <c r="P21" s="22"/>
      <c r="Q21" s="22"/>
      <c r="R21" s="22"/>
      <c r="S21" s="22">
        <f t="shared" si="1"/>
        <v>3</v>
      </c>
      <c r="T21" s="19"/>
      <c r="U21" s="23" t="s">
        <v>160</v>
      </c>
      <c r="V21" s="52" t="s">
        <v>142</v>
      </c>
      <c r="W21" s="20"/>
      <c r="X21" s="20"/>
      <c r="Y21" s="20"/>
      <c r="Z21" s="20"/>
      <c r="AA21" s="52" t="s">
        <v>107</v>
      </c>
      <c r="AB21" s="52" t="s">
        <v>16</v>
      </c>
      <c r="AC21" s="19"/>
      <c r="AD21" s="19"/>
      <c r="AE21" s="19" t="s">
        <v>317</v>
      </c>
      <c r="AF21" s="19"/>
      <c r="AG21" s="76"/>
    </row>
    <row r="22" spans="2:33" ht="37.5" customHeight="1" x14ac:dyDescent="0.25">
      <c r="B22" s="269"/>
      <c r="C22" s="237">
        <v>1.4</v>
      </c>
      <c r="D22" s="235" t="s">
        <v>328</v>
      </c>
      <c r="E22" s="52" t="s">
        <v>31</v>
      </c>
      <c r="F22" s="36" t="s">
        <v>143</v>
      </c>
      <c r="G22" s="22"/>
      <c r="H22" s="22"/>
      <c r="I22" s="22"/>
      <c r="J22" s="22"/>
      <c r="K22" s="22">
        <v>1</v>
      </c>
      <c r="L22" s="22">
        <v>1</v>
      </c>
      <c r="M22" s="22"/>
      <c r="N22" s="22"/>
      <c r="O22" s="22"/>
      <c r="P22" s="22"/>
      <c r="Q22" s="22"/>
      <c r="R22" s="22"/>
      <c r="S22" s="22">
        <f t="shared" si="1"/>
        <v>2</v>
      </c>
      <c r="T22" s="19"/>
      <c r="U22" s="23" t="s">
        <v>160</v>
      </c>
      <c r="V22" s="52" t="s">
        <v>144</v>
      </c>
      <c r="W22" s="20">
        <v>1000</v>
      </c>
      <c r="X22" s="20"/>
      <c r="Y22" s="20"/>
      <c r="Z22" s="20"/>
      <c r="AA22" s="52" t="s">
        <v>103</v>
      </c>
      <c r="AB22" s="52" t="s">
        <v>16</v>
      </c>
      <c r="AC22" s="19"/>
      <c r="AD22" s="19"/>
      <c r="AE22" s="19" t="s">
        <v>318</v>
      </c>
      <c r="AF22" s="19"/>
      <c r="AG22" s="76"/>
    </row>
    <row r="23" spans="2:33" ht="37.5" customHeight="1" x14ac:dyDescent="0.25">
      <c r="B23" s="269"/>
      <c r="C23" s="237"/>
      <c r="D23" s="235"/>
      <c r="E23" s="52" t="s">
        <v>32</v>
      </c>
      <c r="F23" s="36" t="s">
        <v>145</v>
      </c>
      <c r="G23" s="22">
        <v>1</v>
      </c>
      <c r="H23" s="22">
        <v>1</v>
      </c>
      <c r="I23" s="22">
        <v>1</v>
      </c>
      <c r="J23" s="22">
        <v>1</v>
      </c>
      <c r="K23" s="22">
        <v>1</v>
      </c>
      <c r="L23" s="22">
        <v>1</v>
      </c>
      <c r="M23" s="22">
        <v>1</v>
      </c>
      <c r="N23" s="22">
        <v>1</v>
      </c>
      <c r="O23" s="22">
        <v>1</v>
      </c>
      <c r="P23" s="22">
        <v>1</v>
      </c>
      <c r="Q23" s="22">
        <v>1</v>
      </c>
      <c r="R23" s="22">
        <v>1</v>
      </c>
      <c r="S23" s="22">
        <f t="shared" si="1"/>
        <v>12</v>
      </c>
      <c r="T23" s="19"/>
      <c r="U23" s="23" t="s">
        <v>160</v>
      </c>
      <c r="V23" s="52" t="s">
        <v>43</v>
      </c>
      <c r="W23" s="20"/>
      <c r="X23" s="20"/>
      <c r="Y23" s="20"/>
      <c r="Z23" s="20"/>
      <c r="AA23" s="52" t="s">
        <v>101</v>
      </c>
      <c r="AB23" s="52" t="s">
        <v>16</v>
      </c>
      <c r="AC23" s="19"/>
      <c r="AD23" s="19"/>
      <c r="AE23" s="19" t="s">
        <v>318</v>
      </c>
      <c r="AF23" s="19"/>
      <c r="AG23" s="76"/>
    </row>
    <row r="24" spans="2:33" ht="41.25" customHeight="1" x14ac:dyDescent="0.25">
      <c r="B24" s="269"/>
      <c r="C24" s="237"/>
      <c r="D24" s="235"/>
      <c r="E24" s="52" t="s">
        <v>146</v>
      </c>
      <c r="F24" s="36" t="s">
        <v>147</v>
      </c>
      <c r="G24" s="22">
        <v>1</v>
      </c>
      <c r="H24" s="22">
        <v>1</v>
      </c>
      <c r="I24" s="22">
        <v>1</v>
      </c>
      <c r="J24" s="22">
        <v>1</v>
      </c>
      <c r="K24" s="22">
        <v>1</v>
      </c>
      <c r="L24" s="22">
        <v>1</v>
      </c>
      <c r="M24" s="22">
        <v>1</v>
      </c>
      <c r="N24" s="22">
        <v>1</v>
      </c>
      <c r="O24" s="22">
        <v>1</v>
      </c>
      <c r="P24" s="22">
        <v>1</v>
      </c>
      <c r="Q24" s="22">
        <v>1</v>
      </c>
      <c r="R24" s="22">
        <v>1</v>
      </c>
      <c r="S24" s="22">
        <f t="shared" si="1"/>
        <v>12</v>
      </c>
      <c r="T24" s="19"/>
      <c r="U24" s="23" t="s">
        <v>160</v>
      </c>
      <c r="V24" s="52" t="s">
        <v>43</v>
      </c>
      <c r="W24" s="20">
        <v>9000</v>
      </c>
      <c r="X24" s="20"/>
      <c r="Y24" s="20"/>
      <c r="Z24" s="20"/>
      <c r="AA24" s="52" t="s">
        <v>101</v>
      </c>
      <c r="AB24" s="52" t="s">
        <v>16</v>
      </c>
      <c r="AC24" s="19"/>
      <c r="AD24" s="19"/>
      <c r="AE24" s="19" t="s">
        <v>319</v>
      </c>
      <c r="AF24" s="19"/>
      <c r="AG24" s="76"/>
    </row>
    <row r="25" spans="2:33" ht="54.75" customHeight="1" x14ac:dyDescent="0.25">
      <c r="B25" s="269"/>
      <c r="C25" s="237"/>
      <c r="D25" s="235"/>
      <c r="E25" s="52" t="s">
        <v>149</v>
      </c>
      <c r="F25" s="36" t="s">
        <v>150</v>
      </c>
      <c r="G25" s="22">
        <v>1</v>
      </c>
      <c r="H25" s="22">
        <v>1</v>
      </c>
      <c r="I25" s="22">
        <v>1</v>
      </c>
      <c r="J25" s="22">
        <v>1</v>
      </c>
      <c r="K25" s="22">
        <v>1</v>
      </c>
      <c r="L25" s="22">
        <v>1</v>
      </c>
      <c r="M25" s="22">
        <v>1</v>
      </c>
      <c r="N25" s="22">
        <v>1</v>
      </c>
      <c r="O25" s="22">
        <v>1</v>
      </c>
      <c r="P25" s="22">
        <v>1</v>
      </c>
      <c r="Q25" s="22">
        <v>1</v>
      </c>
      <c r="R25" s="22">
        <v>1</v>
      </c>
      <c r="S25" s="22">
        <f t="shared" si="1"/>
        <v>12</v>
      </c>
      <c r="T25" s="19"/>
      <c r="U25" s="23" t="s">
        <v>160</v>
      </c>
      <c r="V25" s="52" t="s">
        <v>144</v>
      </c>
      <c r="W25" s="20">
        <v>10000</v>
      </c>
      <c r="X25" s="20"/>
      <c r="Y25" s="20"/>
      <c r="Z25" s="20"/>
      <c r="AA25" s="52" t="s">
        <v>101</v>
      </c>
      <c r="AB25" s="52" t="s">
        <v>16</v>
      </c>
      <c r="AC25" s="19"/>
      <c r="AD25" s="19"/>
      <c r="AE25" s="19" t="s">
        <v>319</v>
      </c>
      <c r="AF25" s="19"/>
      <c r="AG25" s="76"/>
    </row>
    <row r="26" spans="2:33" ht="54.75" customHeight="1" x14ac:dyDescent="0.25">
      <c r="B26" s="269"/>
      <c r="C26" s="233">
        <v>1.5</v>
      </c>
      <c r="D26" s="231" t="s">
        <v>329</v>
      </c>
      <c r="E26" s="120" t="s">
        <v>40</v>
      </c>
      <c r="F26" s="121" t="s">
        <v>330</v>
      </c>
      <c r="G26" s="22"/>
      <c r="H26" s="22"/>
      <c r="I26" s="22"/>
      <c r="J26" s="22"/>
      <c r="K26" s="22"/>
      <c r="L26" s="22">
        <v>1</v>
      </c>
      <c r="M26" s="22">
        <v>1</v>
      </c>
      <c r="N26" s="22"/>
      <c r="O26" s="22"/>
      <c r="P26" s="22"/>
      <c r="Q26" s="22"/>
      <c r="R26" s="22"/>
      <c r="S26" s="22">
        <f>SUM(G26:R26)</f>
        <v>2</v>
      </c>
      <c r="T26" s="19"/>
      <c r="U26" s="23" t="s">
        <v>218</v>
      </c>
      <c r="V26" s="120"/>
      <c r="W26" s="20"/>
      <c r="X26" s="20"/>
      <c r="Y26" s="20"/>
      <c r="Z26" s="20"/>
      <c r="AA26" s="120" t="s">
        <v>271</v>
      </c>
      <c r="AB26" s="120" t="s">
        <v>113</v>
      </c>
      <c r="AC26" s="19"/>
      <c r="AD26" s="19"/>
      <c r="AE26" s="19" t="s">
        <v>323</v>
      </c>
      <c r="AF26" s="19"/>
      <c r="AG26" s="76"/>
    </row>
    <row r="27" spans="2:33" ht="54.75" customHeight="1" x14ac:dyDescent="0.25">
      <c r="B27" s="269"/>
      <c r="C27" s="234"/>
      <c r="D27" s="232"/>
      <c r="E27" s="120" t="s">
        <v>41</v>
      </c>
      <c r="F27" s="122" t="s">
        <v>331</v>
      </c>
      <c r="G27" s="22"/>
      <c r="H27" s="22"/>
      <c r="I27" s="22">
        <v>1</v>
      </c>
      <c r="J27" s="22">
        <v>1</v>
      </c>
      <c r="K27" s="22"/>
      <c r="L27" s="22"/>
      <c r="M27" s="22"/>
      <c r="N27" s="22"/>
      <c r="O27" s="22"/>
      <c r="P27" s="22"/>
      <c r="Q27" s="22"/>
      <c r="R27" s="22"/>
      <c r="S27" s="22">
        <f>SUM(G27:R27)</f>
        <v>2</v>
      </c>
      <c r="T27" s="19"/>
      <c r="U27" s="23" t="s">
        <v>160</v>
      </c>
      <c r="V27" s="120"/>
      <c r="W27" s="20"/>
      <c r="X27" s="20"/>
      <c r="Y27" s="20"/>
      <c r="Z27" s="20"/>
      <c r="AA27" s="120" t="s">
        <v>107</v>
      </c>
      <c r="AB27" s="120" t="s">
        <v>108</v>
      </c>
      <c r="AC27" s="19"/>
      <c r="AD27" s="19"/>
      <c r="AE27" s="19" t="s">
        <v>323</v>
      </c>
      <c r="AF27" s="19"/>
      <c r="AG27" s="76"/>
    </row>
    <row r="28" spans="2:33" ht="54.75" customHeight="1" x14ac:dyDescent="0.25">
      <c r="B28" s="269"/>
      <c r="C28" s="233">
        <v>1.6</v>
      </c>
      <c r="D28" s="258" t="s">
        <v>326</v>
      </c>
      <c r="E28" s="120" t="s">
        <v>42</v>
      </c>
      <c r="F28" s="36" t="s">
        <v>268</v>
      </c>
      <c r="G28" s="22"/>
      <c r="H28" s="22"/>
      <c r="I28" s="22">
        <v>1</v>
      </c>
      <c r="J28" s="22">
        <v>1</v>
      </c>
      <c r="K28" s="22"/>
      <c r="L28" s="22"/>
      <c r="M28" s="22"/>
      <c r="N28" s="22"/>
      <c r="O28" s="22"/>
      <c r="P28" s="22"/>
      <c r="Q28" s="22"/>
      <c r="R28" s="22"/>
      <c r="S28" s="22">
        <f>SUM(I28:R28)</f>
        <v>2</v>
      </c>
      <c r="T28" s="19"/>
      <c r="U28" s="23" t="s">
        <v>160</v>
      </c>
      <c r="V28" s="52"/>
      <c r="W28" s="20">
        <v>2000</v>
      </c>
      <c r="X28" s="20"/>
      <c r="Y28" s="20"/>
      <c r="Z28" s="20"/>
      <c r="AA28" s="52" t="s">
        <v>148</v>
      </c>
      <c r="AB28" s="52" t="s">
        <v>108</v>
      </c>
      <c r="AC28" s="19"/>
      <c r="AD28" s="19"/>
      <c r="AE28" s="19" t="s">
        <v>160</v>
      </c>
      <c r="AF28" s="19"/>
      <c r="AG28" s="76"/>
    </row>
    <row r="29" spans="2:33" ht="54.75" customHeight="1" x14ac:dyDescent="0.25">
      <c r="B29" s="269"/>
      <c r="C29" s="261"/>
      <c r="D29" s="259"/>
      <c r="E29" s="120" t="s">
        <v>44</v>
      </c>
      <c r="F29" s="36" t="s">
        <v>269</v>
      </c>
      <c r="G29" s="22"/>
      <c r="H29" s="22"/>
      <c r="I29" s="22">
        <v>1</v>
      </c>
      <c r="J29" s="22">
        <v>1</v>
      </c>
      <c r="K29" s="22"/>
      <c r="L29" s="22"/>
      <c r="M29" s="22"/>
      <c r="N29" s="22"/>
      <c r="O29" s="22"/>
      <c r="P29" s="22"/>
      <c r="Q29" s="22"/>
      <c r="R29" s="22"/>
      <c r="S29" s="22">
        <f>SUM(I29:R29)</f>
        <v>2</v>
      </c>
      <c r="T29" s="19"/>
      <c r="U29" s="23" t="s">
        <v>160</v>
      </c>
      <c r="V29" s="52"/>
      <c r="W29" s="20"/>
      <c r="X29" s="20"/>
      <c r="Y29" s="20"/>
      <c r="Z29" s="20"/>
      <c r="AA29" s="52"/>
      <c r="AB29" s="52"/>
      <c r="AC29" s="19"/>
      <c r="AD29" s="19"/>
      <c r="AE29" s="19" t="s">
        <v>160</v>
      </c>
      <c r="AF29" s="19"/>
      <c r="AG29" s="76"/>
    </row>
    <row r="30" spans="2:33" ht="54.75" customHeight="1" x14ac:dyDescent="0.25">
      <c r="B30" s="269"/>
      <c r="C30" s="261"/>
      <c r="D30" s="259"/>
      <c r="E30" s="120" t="s">
        <v>118</v>
      </c>
      <c r="F30" s="36" t="s">
        <v>270</v>
      </c>
      <c r="G30" s="22"/>
      <c r="H30" s="22"/>
      <c r="I30" s="22">
        <v>1</v>
      </c>
      <c r="J30" s="22">
        <v>1</v>
      </c>
      <c r="K30" s="22"/>
      <c r="L30" s="22"/>
      <c r="M30" s="22"/>
      <c r="N30" s="22"/>
      <c r="O30" s="22"/>
      <c r="P30" s="22"/>
      <c r="Q30" s="22"/>
      <c r="R30" s="22"/>
      <c r="S30" s="22">
        <f>SUM(I30:R30)</f>
        <v>2</v>
      </c>
      <c r="T30" s="19"/>
      <c r="U30" s="23" t="s">
        <v>160</v>
      </c>
      <c r="V30" s="52" t="s">
        <v>162</v>
      </c>
      <c r="W30" s="20">
        <v>64000</v>
      </c>
      <c r="X30" s="20"/>
      <c r="Y30" s="20"/>
      <c r="Z30" s="20"/>
      <c r="AA30" s="52"/>
      <c r="AB30" s="52"/>
      <c r="AC30" s="19"/>
      <c r="AD30" s="19"/>
      <c r="AE30" s="19" t="s">
        <v>160</v>
      </c>
      <c r="AF30" s="19"/>
      <c r="AG30" s="76"/>
    </row>
    <row r="31" spans="2:33" ht="37.5" customHeight="1" x14ac:dyDescent="0.25">
      <c r="B31" s="269"/>
      <c r="C31" s="261"/>
      <c r="D31" s="259"/>
      <c r="E31" s="120" t="s">
        <v>253</v>
      </c>
      <c r="F31" s="49" t="s">
        <v>260</v>
      </c>
      <c r="G31" s="22">
        <v>1</v>
      </c>
      <c r="H31" s="22"/>
      <c r="I31" s="22">
        <v>1</v>
      </c>
      <c r="J31" s="22">
        <v>1</v>
      </c>
      <c r="K31" s="22">
        <v>1</v>
      </c>
      <c r="L31" s="22"/>
      <c r="M31" s="22"/>
      <c r="N31" s="22"/>
      <c r="O31" s="22"/>
      <c r="P31" s="22"/>
      <c r="Q31" s="22"/>
      <c r="R31" s="22"/>
      <c r="S31" s="22">
        <f>SUM(G31:R31)</f>
        <v>4</v>
      </c>
      <c r="T31" s="19"/>
      <c r="U31" s="23" t="s">
        <v>160</v>
      </c>
      <c r="V31" s="52" t="s">
        <v>87</v>
      </c>
      <c r="W31" s="20">
        <v>6000</v>
      </c>
      <c r="X31" s="20"/>
      <c r="Y31" s="20"/>
      <c r="Z31" s="20"/>
      <c r="AA31" s="52" t="s">
        <v>101</v>
      </c>
      <c r="AB31" s="52" t="s">
        <v>16</v>
      </c>
      <c r="AC31" s="19"/>
      <c r="AD31" s="19"/>
      <c r="AE31" s="19" t="s">
        <v>267</v>
      </c>
      <c r="AF31" s="19"/>
      <c r="AG31" s="76"/>
    </row>
    <row r="32" spans="2:33" ht="37.5" customHeight="1" x14ac:dyDescent="0.25">
      <c r="B32" s="269"/>
      <c r="C32" s="234"/>
      <c r="D32" s="260"/>
      <c r="E32" s="120" t="s">
        <v>332</v>
      </c>
      <c r="F32" s="49" t="s">
        <v>261</v>
      </c>
      <c r="G32" s="22"/>
      <c r="H32" s="22"/>
      <c r="I32" s="22"/>
      <c r="J32" s="22">
        <v>1</v>
      </c>
      <c r="K32" s="22">
        <v>1</v>
      </c>
      <c r="L32" s="22"/>
      <c r="M32" s="22"/>
      <c r="N32" s="22"/>
      <c r="O32" s="22"/>
      <c r="P32" s="22"/>
      <c r="Q32" s="22"/>
      <c r="R32" s="22"/>
      <c r="S32" s="22">
        <f>SUM(G32:R32)</f>
        <v>2</v>
      </c>
      <c r="T32" s="19"/>
      <c r="U32" s="23" t="s">
        <v>160</v>
      </c>
      <c r="V32" s="52"/>
      <c r="W32" s="20"/>
      <c r="X32" s="20"/>
      <c r="Y32" s="20"/>
      <c r="Z32" s="20"/>
      <c r="AA32" s="52"/>
      <c r="AB32" s="52"/>
      <c r="AC32" s="19"/>
      <c r="AD32" s="19"/>
      <c r="AE32" s="19" t="s">
        <v>320</v>
      </c>
      <c r="AF32" s="19"/>
      <c r="AG32" s="76"/>
    </row>
    <row r="33" spans="2:33" ht="37.5" customHeight="1" x14ac:dyDescent="0.25">
      <c r="B33" s="269"/>
      <c r="C33" s="237">
        <v>1.7</v>
      </c>
      <c r="D33" s="271" t="s">
        <v>88</v>
      </c>
      <c r="E33" s="52" t="s">
        <v>119</v>
      </c>
      <c r="F33" s="19" t="s">
        <v>89</v>
      </c>
      <c r="G33" s="22">
        <v>1</v>
      </c>
      <c r="H33" s="22">
        <v>1</v>
      </c>
      <c r="I33" s="22">
        <v>1</v>
      </c>
      <c r="J33" s="22">
        <v>1</v>
      </c>
      <c r="K33" s="22">
        <v>1</v>
      </c>
      <c r="L33" s="22">
        <v>1</v>
      </c>
      <c r="M33" s="22">
        <v>1</v>
      </c>
      <c r="N33" s="22">
        <v>1</v>
      </c>
      <c r="O33" s="22">
        <v>1</v>
      </c>
      <c r="P33" s="22">
        <v>1</v>
      </c>
      <c r="Q33" s="22">
        <v>1</v>
      </c>
      <c r="R33" s="22">
        <v>1</v>
      </c>
      <c r="S33" s="22">
        <v>12</v>
      </c>
      <c r="T33" s="25"/>
      <c r="U33" s="23" t="s">
        <v>160</v>
      </c>
      <c r="V33" s="23"/>
      <c r="W33" s="26"/>
      <c r="X33" s="27"/>
      <c r="Y33" s="27"/>
      <c r="Z33" s="20"/>
      <c r="AA33" s="52" t="s">
        <v>15</v>
      </c>
      <c r="AB33" s="52" t="s">
        <v>109</v>
      </c>
      <c r="AC33" s="19"/>
      <c r="AD33" s="19"/>
      <c r="AE33" s="19" t="s">
        <v>267</v>
      </c>
      <c r="AF33" s="19"/>
      <c r="AG33" s="98"/>
    </row>
    <row r="34" spans="2:33" ht="37.5" customHeight="1" x14ac:dyDescent="0.25">
      <c r="B34" s="269"/>
      <c r="C34" s="237"/>
      <c r="D34" s="271"/>
      <c r="E34" s="120" t="s">
        <v>120</v>
      </c>
      <c r="F34" s="19" t="s">
        <v>92</v>
      </c>
      <c r="G34" s="22">
        <v>1</v>
      </c>
      <c r="H34" s="22">
        <v>1</v>
      </c>
      <c r="I34" s="22">
        <v>1</v>
      </c>
      <c r="J34" s="22">
        <v>1</v>
      </c>
      <c r="K34" s="22">
        <v>1</v>
      </c>
      <c r="L34" s="22">
        <v>1</v>
      </c>
      <c r="M34" s="22">
        <v>1</v>
      </c>
      <c r="N34" s="22">
        <v>1</v>
      </c>
      <c r="O34" s="22">
        <v>1</v>
      </c>
      <c r="P34" s="22">
        <v>1</v>
      </c>
      <c r="Q34" s="22">
        <v>1</v>
      </c>
      <c r="R34" s="22">
        <v>1</v>
      </c>
      <c r="S34" s="22">
        <v>12</v>
      </c>
      <c r="T34" s="25"/>
      <c r="U34" s="23" t="s">
        <v>160</v>
      </c>
      <c r="V34" s="23"/>
      <c r="W34" s="26"/>
      <c r="X34" s="27"/>
      <c r="Y34" s="27"/>
      <c r="Z34" s="20"/>
      <c r="AA34" s="52" t="s">
        <v>15</v>
      </c>
      <c r="AB34" s="52" t="s">
        <v>16</v>
      </c>
      <c r="AC34" s="19"/>
      <c r="AD34" s="19"/>
      <c r="AE34" s="19" t="s">
        <v>267</v>
      </c>
      <c r="AF34" s="19"/>
      <c r="AG34" s="98"/>
    </row>
    <row r="35" spans="2:33" ht="37.5" customHeight="1" x14ac:dyDescent="0.25">
      <c r="B35" s="269"/>
      <c r="C35" s="237"/>
      <c r="D35" s="271"/>
      <c r="E35" s="120" t="s">
        <v>254</v>
      </c>
      <c r="F35" s="19" t="s">
        <v>90</v>
      </c>
      <c r="G35" s="22">
        <v>1</v>
      </c>
      <c r="H35" s="22">
        <v>1</v>
      </c>
      <c r="I35" s="22">
        <v>1</v>
      </c>
      <c r="J35" s="22">
        <v>1</v>
      </c>
      <c r="K35" s="22">
        <v>1</v>
      </c>
      <c r="L35" s="22">
        <v>1</v>
      </c>
      <c r="M35" s="22">
        <v>1</v>
      </c>
      <c r="N35" s="22">
        <v>1</v>
      </c>
      <c r="O35" s="22">
        <v>1</v>
      </c>
      <c r="P35" s="22">
        <v>1</v>
      </c>
      <c r="Q35" s="22">
        <v>1</v>
      </c>
      <c r="R35" s="22">
        <v>1</v>
      </c>
      <c r="S35" s="22">
        <v>12</v>
      </c>
      <c r="T35" s="25"/>
      <c r="U35" s="23" t="s">
        <v>160</v>
      </c>
      <c r="V35" s="23"/>
      <c r="W35" s="26"/>
      <c r="X35" s="27"/>
      <c r="Y35" s="27"/>
      <c r="Z35" s="20"/>
      <c r="AA35" s="52" t="s">
        <v>101</v>
      </c>
      <c r="AB35" s="52" t="s">
        <v>16</v>
      </c>
      <c r="AC35" s="19"/>
      <c r="AD35" s="19"/>
      <c r="AE35" s="19" t="s">
        <v>321</v>
      </c>
      <c r="AF35" s="19"/>
      <c r="AG35" s="98"/>
    </row>
    <row r="36" spans="2:33" ht="37.5" customHeight="1" x14ac:dyDescent="0.25">
      <c r="B36" s="269"/>
      <c r="C36" s="237"/>
      <c r="D36" s="271"/>
      <c r="E36" s="120" t="s">
        <v>255</v>
      </c>
      <c r="F36" s="19" t="s">
        <v>97</v>
      </c>
      <c r="G36" s="22">
        <v>1</v>
      </c>
      <c r="H36" s="22">
        <v>1</v>
      </c>
      <c r="I36" s="22">
        <v>1</v>
      </c>
      <c r="J36" s="22">
        <v>1</v>
      </c>
      <c r="K36" s="22">
        <v>1</v>
      </c>
      <c r="L36" s="22">
        <v>1</v>
      </c>
      <c r="M36" s="22">
        <v>1</v>
      </c>
      <c r="N36" s="22">
        <v>1</v>
      </c>
      <c r="O36" s="22">
        <v>1</v>
      </c>
      <c r="P36" s="22">
        <v>1</v>
      </c>
      <c r="Q36" s="22">
        <v>1</v>
      </c>
      <c r="R36" s="22">
        <v>1</v>
      </c>
      <c r="S36" s="22">
        <v>12</v>
      </c>
      <c r="T36" s="25"/>
      <c r="U36" s="23" t="s">
        <v>160</v>
      </c>
      <c r="V36" s="23" t="s">
        <v>43</v>
      </c>
      <c r="W36" s="26"/>
      <c r="X36" s="27"/>
      <c r="Y36" s="27"/>
      <c r="Z36" s="20"/>
      <c r="AA36" s="52" t="s">
        <v>15</v>
      </c>
      <c r="AB36" s="52" t="s">
        <v>16</v>
      </c>
      <c r="AC36" s="19"/>
      <c r="AD36" s="19"/>
      <c r="AE36" s="19" t="s">
        <v>321</v>
      </c>
      <c r="AF36" s="19"/>
      <c r="AG36" s="98"/>
    </row>
    <row r="37" spans="2:33" ht="37.5" customHeight="1" x14ac:dyDescent="0.25">
      <c r="B37" s="269"/>
      <c r="C37" s="275">
        <v>1.8</v>
      </c>
      <c r="D37" s="271" t="s">
        <v>93</v>
      </c>
      <c r="E37" s="52" t="s">
        <v>333</v>
      </c>
      <c r="F37" s="19" t="s">
        <v>94</v>
      </c>
      <c r="G37" s="22">
        <v>1</v>
      </c>
      <c r="H37" s="22">
        <v>1</v>
      </c>
      <c r="I37" s="22"/>
      <c r="J37" s="22"/>
      <c r="K37" s="22"/>
      <c r="L37" s="22"/>
      <c r="M37" s="22"/>
      <c r="N37" s="22"/>
      <c r="O37" s="22"/>
      <c r="P37" s="22"/>
      <c r="Q37" s="22"/>
      <c r="R37" s="22"/>
      <c r="S37" s="22">
        <v>2</v>
      </c>
      <c r="T37" s="25"/>
      <c r="U37" s="23" t="s">
        <v>160</v>
      </c>
      <c r="V37" s="23" t="s">
        <v>95</v>
      </c>
      <c r="W37" s="26" t="s">
        <v>96</v>
      </c>
      <c r="X37" s="27"/>
      <c r="Y37" s="27"/>
      <c r="Z37" s="20"/>
      <c r="AA37" s="52" t="s">
        <v>15</v>
      </c>
      <c r="AB37" s="52" t="s">
        <v>103</v>
      </c>
      <c r="AC37" s="19"/>
      <c r="AD37" s="19"/>
      <c r="AE37" s="19" t="s">
        <v>322</v>
      </c>
      <c r="AF37" s="19"/>
      <c r="AG37" s="98"/>
    </row>
    <row r="38" spans="2:33" ht="37.5" customHeight="1" x14ac:dyDescent="0.25">
      <c r="B38" s="269"/>
      <c r="C38" s="275"/>
      <c r="D38" s="271"/>
      <c r="E38" s="120" t="s">
        <v>334</v>
      </c>
      <c r="F38" s="19" t="s">
        <v>98</v>
      </c>
      <c r="G38" s="22"/>
      <c r="H38" s="22"/>
      <c r="I38" s="22"/>
      <c r="J38" s="22">
        <v>1</v>
      </c>
      <c r="K38" s="22">
        <v>1</v>
      </c>
      <c r="L38" s="22"/>
      <c r="M38" s="22"/>
      <c r="N38" s="22"/>
      <c r="O38" s="22"/>
      <c r="P38" s="22"/>
      <c r="Q38" s="22"/>
      <c r="R38" s="22"/>
      <c r="S38" s="22">
        <v>2</v>
      </c>
      <c r="T38" s="25"/>
      <c r="U38" s="23" t="s">
        <v>160</v>
      </c>
      <c r="V38" s="23" t="s">
        <v>99</v>
      </c>
      <c r="W38" s="32">
        <v>1500</v>
      </c>
      <c r="X38" s="27"/>
      <c r="Y38" s="27"/>
      <c r="Z38" s="20"/>
      <c r="AA38" s="52" t="s">
        <v>108</v>
      </c>
      <c r="AB38" s="52" t="s">
        <v>106</v>
      </c>
      <c r="AC38" s="19"/>
      <c r="AD38" s="19"/>
      <c r="AE38" s="19" t="s">
        <v>323</v>
      </c>
      <c r="AF38" s="19"/>
      <c r="AG38" s="98"/>
    </row>
    <row r="39" spans="2:33" ht="37.5" customHeight="1" x14ac:dyDescent="0.25">
      <c r="B39" s="269"/>
      <c r="C39" s="275"/>
      <c r="D39" s="271"/>
      <c r="E39" s="120" t="s">
        <v>335</v>
      </c>
      <c r="F39" s="19" t="s">
        <v>100</v>
      </c>
      <c r="G39" s="22"/>
      <c r="H39" s="22">
        <v>1</v>
      </c>
      <c r="I39" s="22"/>
      <c r="J39" s="22"/>
      <c r="K39" s="22"/>
      <c r="L39" s="22"/>
      <c r="M39" s="22"/>
      <c r="N39" s="22"/>
      <c r="O39" s="22"/>
      <c r="P39" s="22"/>
      <c r="Q39" s="22"/>
      <c r="R39" s="22"/>
      <c r="S39" s="22">
        <v>1</v>
      </c>
      <c r="T39" s="25"/>
      <c r="U39" s="23" t="s">
        <v>160</v>
      </c>
      <c r="V39" s="23" t="s">
        <v>111</v>
      </c>
      <c r="W39" s="26">
        <v>2000</v>
      </c>
      <c r="X39" s="27"/>
      <c r="Y39" s="27"/>
      <c r="Z39" s="20"/>
      <c r="AA39" s="52" t="s">
        <v>110</v>
      </c>
      <c r="AB39" s="52" t="s">
        <v>107</v>
      </c>
      <c r="AC39" s="19"/>
      <c r="AD39" s="19"/>
      <c r="AE39" s="19"/>
      <c r="AF39" s="19"/>
      <c r="AG39" s="98"/>
    </row>
    <row r="40" spans="2:33" ht="37.5" customHeight="1" x14ac:dyDescent="0.25">
      <c r="B40" s="269"/>
      <c r="C40" s="275"/>
      <c r="D40" s="271"/>
      <c r="E40" s="120" t="s">
        <v>336</v>
      </c>
      <c r="F40" s="19" t="s">
        <v>266</v>
      </c>
      <c r="G40" s="22">
        <v>1</v>
      </c>
      <c r="H40" s="22">
        <v>1</v>
      </c>
      <c r="I40" s="22"/>
      <c r="J40" s="22"/>
      <c r="K40" s="22"/>
      <c r="L40" s="22"/>
      <c r="M40" s="22"/>
      <c r="N40" s="22"/>
      <c r="O40" s="22"/>
      <c r="P40" s="22"/>
      <c r="Q40" s="22"/>
      <c r="R40" s="22"/>
      <c r="S40" s="22">
        <f>SUM(G40:R40)</f>
        <v>2</v>
      </c>
      <c r="T40" s="25"/>
      <c r="U40" s="23" t="s">
        <v>160</v>
      </c>
      <c r="V40" s="23"/>
      <c r="W40" s="26"/>
      <c r="X40" s="27"/>
      <c r="Y40" s="27"/>
      <c r="Z40" s="20"/>
      <c r="AA40" s="52" t="s">
        <v>15</v>
      </c>
      <c r="AB40" s="52" t="s">
        <v>103</v>
      </c>
      <c r="AC40" s="19"/>
      <c r="AD40" s="19"/>
      <c r="AE40" s="19" t="s">
        <v>324</v>
      </c>
      <c r="AF40" s="19"/>
      <c r="AG40" s="98"/>
    </row>
    <row r="41" spans="2:33" ht="37.5" customHeight="1" thickBot="1" x14ac:dyDescent="0.3">
      <c r="B41" s="270"/>
      <c r="C41" s="276"/>
      <c r="D41" s="272"/>
      <c r="E41" s="120" t="s">
        <v>337</v>
      </c>
      <c r="F41" s="80" t="s">
        <v>116</v>
      </c>
      <c r="G41" s="79"/>
      <c r="H41" s="79"/>
      <c r="I41" s="79">
        <v>1</v>
      </c>
      <c r="J41" s="79"/>
      <c r="K41" s="79"/>
      <c r="L41" s="79"/>
      <c r="M41" s="79"/>
      <c r="N41" s="79"/>
      <c r="O41" s="79"/>
      <c r="P41" s="79"/>
      <c r="Q41" s="79"/>
      <c r="R41" s="79"/>
      <c r="S41" s="79">
        <v>1</v>
      </c>
      <c r="T41" s="99"/>
      <c r="U41" s="81" t="s">
        <v>160</v>
      </c>
      <c r="V41" s="81"/>
      <c r="W41" s="100"/>
      <c r="X41" s="101"/>
      <c r="Y41" s="101"/>
      <c r="Z41" s="82"/>
      <c r="AA41" s="77" t="s">
        <v>107</v>
      </c>
      <c r="AB41" s="77" t="s">
        <v>107</v>
      </c>
      <c r="AC41" s="80"/>
      <c r="AD41" s="80"/>
      <c r="AE41" s="80" t="s">
        <v>325</v>
      </c>
      <c r="AF41" s="80"/>
      <c r="AG41" s="102"/>
    </row>
    <row r="42" spans="2:33" ht="47.25" customHeight="1" thickTop="1" x14ac:dyDescent="0.25">
      <c r="B42" s="262" t="s">
        <v>275</v>
      </c>
      <c r="C42" s="236">
        <v>2.1</v>
      </c>
      <c r="D42" s="273" t="s">
        <v>276</v>
      </c>
      <c r="E42" s="93" t="s">
        <v>21</v>
      </c>
      <c r="F42" s="94" t="s">
        <v>279</v>
      </c>
      <c r="G42" s="95"/>
      <c r="H42" s="95"/>
      <c r="I42" s="95"/>
      <c r="J42" s="95"/>
      <c r="K42" s="95"/>
      <c r="L42" s="95"/>
      <c r="M42" s="95"/>
      <c r="N42" s="95"/>
      <c r="O42" s="95"/>
      <c r="P42" s="95"/>
      <c r="Q42" s="95"/>
      <c r="R42" s="95"/>
      <c r="S42" s="95"/>
      <c r="T42" s="72"/>
      <c r="U42" s="73" t="s">
        <v>160</v>
      </c>
      <c r="V42" s="69" t="s">
        <v>152</v>
      </c>
      <c r="W42" s="74">
        <v>500</v>
      </c>
      <c r="X42" s="74"/>
      <c r="Y42" s="74"/>
      <c r="Z42" s="74"/>
      <c r="AA42" s="69"/>
      <c r="AB42" s="69"/>
      <c r="AC42" s="72"/>
      <c r="AD42" s="72"/>
      <c r="AE42" s="72"/>
      <c r="AF42" s="72"/>
      <c r="AG42" s="75"/>
    </row>
    <row r="43" spans="2:33" ht="53.25" customHeight="1" x14ac:dyDescent="0.25">
      <c r="B43" s="263"/>
      <c r="C43" s="237"/>
      <c r="D43" s="274"/>
      <c r="E43" s="120" t="s">
        <v>22</v>
      </c>
      <c r="F43" s="36" t="s">
        <v>280</v>
      </c>
      <c r="G43" s="22">
        <v>1</v>
      </c>
      <c r="H43" s="22">
        <v>1</v>
      </c>
      <c r="I43" s="22">
        <v>1</v>
      </c>
      <c r="J43" s="22">
        <v>1</v>
      </c>
      <c r="K43" s="22">
        <v>1</v>
      </c>
      <c r="L43" s="22">
        <v>1</v>
      </c>
      <c r="M43" s="22">
        <v>1</v>
      </c>
      <c r="N43" s="22">
        <v>1</v>
      </c>
      <c r="O43" s="22">
        <v>1</v>
      </c>
      <c r="P43" s="22">
        <v>1</v>
      </c>
      <c r="Q43" s="22">
        <v>1</v>
      </c>
      <c r="R43" s="22">
        <v>1</v>
      </c>
      <c r="S43" s="22">
        <f>SUM(G43:R43)</f>
        <v>12</v>
      </c>
      <c r="T43" s="19"/>
      <c r="U43" s="23" t="s">
        <v>160</v>
      </c>
      <c r="V43" s="52" t="s">
        <v>162</v>
      </c>
      <c r="W43" s="20">
        <v>14000</v>
      </c>
      <c r="X43" s="20"/>
      <c r="Y43" s="20"/>
      <c r="Z43" s="20"/>
      <c r="AA43" s="52" t="s">
        <v>15</v>
      </c>
      <c r="AB43" s="52" t="s">
        <v>16</v>
      </c>
      <c r="AC43" s="19"/>
      <c r="AD43" s="19"/>
      <c r="AE43" s="19" t="s">
        <v>160</v>
      </c>
      <c r="AF43" s="19"/>
      <c r="AG43" s="76"/>
    </row>
    <row r="44" spans="2:33" ht="47.25" customHeight="1" x14ac:dyDescent="0.25">
      <c r="B44" s="263"/>
      <c r="C44" s="237"/>
      <c r="D44" s="274"/>
      <c r="E44" s="120" t="s">
        <v>277</v>
      </c>
      <c r="F44" s="36" t="s">
        <v>281</v>
      </c>
      <c r="G44" s="22">
        <v>1</v>
      </c>
      <c r="H44" s="22">
        <v>1</v>
      </c>
      <c r="I44" s="22">
        <v>1</v>
      </c>
      <c r="J44" s="22">
        <v>1</v>
      </c>
      <c r="K44" s="22">
        <v>1</v>
      </c>
      <c r="L44" s="22">
        <v>1</v>
      </c>
      <c r="M44" s="22">
        <v>1</v>
      </c>
      <c r="N44" s="22">
        <v>1</v>
      </c>
      <c r="O44" s="22">
        <v>1</v>
      </c>
      <c r="P44" s="22">
        <v>1</v>
      </c>
      <c r="Q44" s="22">
        <v>1</v>
      </c>
      <c r="R44" s="22">
        <v>1</v>
      </c>
      <c r="S44" s="22">
        <f>SUM(G44:R44)</f>
        <v>12</v>
      </c>
      <c r="T44" s="19"/>
      <c r="U44" s="23" t="s">
        <v>160</v>
      </c>
      <c r="V44" s="52"/>
      <c r="W44" s="20">
        <v>3000</v>
      </c>
      <c r="X44" s="20"/>
      <c r="Y44" s="20"/>
      <c r="Z44" s="20"/>
      <c r="AA44" s="120" t="s">
        <v>15</v>
      </c>
      <c r="AB44" s="120" t="s">
        <v>16</v>
      </c>
      <c r="AC44" s="19"/>
      <c r="AD44" s="19"/>
      <c r="AE44" s="19" t="s">
        <v>160</v>
      </c>
      <c r="AF44" s="19"/>
      <c r="AG44" s="76"/>
    </row>
    <row r="45" spans="2:33" ht="47.25" customHeight="1" x14ac:dyDescent="0.25">
      <c r="B45" s="263"/>
      <c r="C45" s="237"/>
      <c r="D45" s="274"/>
      <c r="E45" s="52" t="s">
        <v>278</v>
      </c>
      <c r="F45" s="36" t="s">
        <v>151</v>
      </c>
      <c r="G45" s="22">
        <v>1</v>
      </c>
      <c r="H45" s="22">
        <v>1</v>
      </c>
      <c r="I45" s="22">
        <v>1</v>
      </c>
      <c r="J45" s="22">
        <v>1</v>
      </c>
      <c r="K45" s="22">
        <v>1</v>
      </c>
      <c r="L45" s="22">
        <v>1</v>
      </c>
      <c r="M45" s="22">
        <v>1</v>
      </c>
      <c r="N45" s="22">
        <v>1</v>
      </c>
      <c r="O45" s="22">
        <v>1</v>
      </c>
      <c r="P45" s="22">
        <v>1</v>
      </c>
      <c r="Q45" s="22">
        <v>1</v>
      </c>
      <c r="R45" s="22">
        <v>1</v>
      </c>
      <c r="S45" s="22">
        <f>SUM(G45:R45)</f>
        <v>12</v>
      </c>
      <c r="T45" s="19"/>
      <c r="U45" s="23" t="s">
        <v>283</v>
      </c>
      <c r="V45" s="52" t="s">
        <v>284</v>
      </c>
      <c r="W45" s="20"/>
      <c r="X45" s="20"/>
      <c r="Y45" s="20"/>
      <c r="Z45" s="20"/>
      <c r="AA45" s="52" t="s">
        <v>101</v>
      </c>
      <c r="AB45" s="52" t="s">
        <v>16</v>
      </c>
      <c r="AC45" s="19"/>
      <c r="AD45" s="19"/>
      <c r="AE45" s="19" t="s">
        <v>338</v>
      </c>
      <c r="AF45" s="19"/>
      <c r="AG45" s="76"/>
    </row>
    <row r="46" spans="2:33" ht="37.5" customHeight="1" x14ac:dyDescent="0.25">
      <c r="B46" s="263"/>
      <c r="C46" s="237"/>
      <c r="D46" s="232"/>
      <c r="E46" s="55" t="s">
        <v>282</v>
      </c>
      <c r="F46" s="125" t="s">
        <v>153</v>
      </c>
      <c r="G46" s="57"/>
      <c r="H46" s="57"/>
      <c r="I46" s="57"/>
      <c r="J46" s="57"/>
      <c r="K46" s="57"/>
      <c r="L46" s="57"/>
      <c r="M46" s="57"/>
      <c r="N46" s="57"/>
      <c r="O46" s="57"/>
      <c r="P46" s="57"/>
      <c r="Q46" s="57"/>
      <c r="R46" s="57"/>
      <c r="S46" s="57">
        <f>SUM(G46:R46)</f>
        <v>0</v>
      </c>
      <c r="T46" s="19"/>
      <c r="U46" s="23" t="s">
        <v>87</v>
      </c>
      <c r="V46" s="52" t="s">
        <v>154</v>
      </c>
      <c r="W46" s="20"/>
      <c r="X46" s="20"/>
      <c r="Y46" s="20"/>
      <c r="Z46" s="20"/>
      <c r="AA46" s="52"/>
      <c r="AB46" s="52"/>
      <c r="AC46" s="19"/>
      <c r="AD46" s="19"/>
      <c r="AE46" s="19"/>
      <c r="AF46" s="19"/>
      <c r="AG46" s="76"/>
    </row>
    <row r="47" spans="2:33" ht="70.5" customHeight="1" x14ac:dyDescent="0.25">
      <c r="B47" s="263"/>
      <c r="C47" s="237">
        <v>2.2000000000000002</v>
      </c>
      <c r="D47" s="235" t="s">
        <v>155</v>
      </c>
      <c r="E47" s="52" t="s">
        <v>84</v>
      </c>
      <c r="F47" s="36" t="s">
        <v>158</v>
      </c>
      <c r="G47" s="22">
        <v>1</v>
      </c>
      <c r="H47" s="22">
        <v>1</v>
      </c>
      <c r="I47" s="22">
        <v>1</v>
      </c>
      <c r="J47" s="22">
        <v>1</v>
      </c>
      <c r="K47" s="22">
        <v>1</v>
      </c>
      <c r="L47" s="22">
        <v>1</v>
      </c>
      <c r="M47" s="22">
        <v>1</v>
      </c>
      <c r="N47" s="22">
        <v>1</v>
      </c>
      <c r="O47" s="22">
        <v>1</v>
      </c>
      <c r="P47" s="22">
        <v>1</v>
      </c>
      <c r="Q47" s="22">
        <v>1</v>
      </c>
      <c r="R47" s="22">
        <v>1</v>
      </c>
      <c r="S47" s="22">
        <v>12</v>
      </c>
      <c r="T47" s="19"/>
      <c r="U47" s="23" t="s">
        <v>218</v>
      </c>
      <c r="V47" s="52"/>
      <c r="W47" s="20">
        <v>4000</v>
      </c>
      <c r="X47" s="20"/>
      <c r="Y47" s="20"/>
      <c r="Z47" s="20"/>
      <c r="AA47" s="52"/>
      <c r="AB47" s="52"/>
      <c r="AC47" s="19"/>
      <c r="AD47" s="19"/>
      <c r="AE47" s="19" t="s">
        <v>338</v>
      </c>
      <c r="AF47" s="19"/>
      <c r="AG47" s="76"/>
    </row>
    <row r="48" spans="2:33" ht="37.5" customHeight="1" x14ac:dyDescent="0.25">
      <c r="B48" s="263"/>
      <c r="C48" s="237"/>
      <c r="D48" s="235"/>
      <c r="E48" s="52" t="s">
        <v>156</v>
      </c>
      <c r="F48" s="36" t="s">
        <v>159</v>
      </c>
      <c r="G48" s="22">
        <v>1</v>
      </c>
      <c r="H48" s="22"/>
      <c r="I48" s="22"/>
      <c r="J48" s="22"/>
      <c r="K48" s="22"/>
      <c r="L48" s="22"/>
      <c r="M48" s="22"/>
      <c r="N48" s="22"/>
      <c r="O48" s="22"/>
      <c r="P48" s="22"/>
      <c r="Q48" s="22"/>
      <c r="R48" s="22"/>
      <c r="S48" s="22"/>
      <c r="T48" s="19"/>
      <c r="U48" s="23" t="s">
        <v>160</v>
      </c>
      <c r="V48" s="52" t="s">
        <v>87</v>
      </c>
      <c r="W48" s="20">
        <v>3000</v>
      </c>
      <c r="X48" s="20"/>
      <c r="Y48" s="20"/>
      <c r="Z48" s="20"/>
      <c r="AA48" s="52" t="s">
        <v>15</v>
      </c>
      <c r="AB48" s="52" t="s">
        <v>16</v>
      </c>
      <c r="AC48" s="19"/>
      <c r="AD48" s="19"/>
      <c r="AE48" s="19" t="s">
        <v>338</v>
      </c>
      <c r="AF48" s="19"/>
      <c r="AG48" s="76"/>
    </row>
    <row r="49" spans="2:33" ht="37.5" customHeight="1" x14ac:dyDescent="0.25">
      <c r="B49" s="263"/>
      <c r="C49" s="237"/>
      <c r="D49" s="235"/>
      <c r="E49" s="52" t="s">
        <v>157</v>
      </c>
      <c r="F49" s="36" t="s">
        <v>161</v>
      </c>
      <c r="G49" s="22">
        <v>1</v>
      </c>
      <c r="H49" s="22">
        <v>1</v>
      </c>
      <c r="I49" s="22">
        <v>1</v>
      </c>
      <c r="J49" s="22">
        <v>1</v>
      </c>
      <c r="K49" s="22">
        <v>1</v>
      </c>
      <c r="L49" s="22">
        <v>1</v>
      </c>
      <c r="M49" s="22">
        <v>1</v>
      </c>
      <c r="N49" s="22">
        <v>1</v>
      </c>
      <c r="O49" s="22">
        <v>1</v>
      </c>
      <c r="P49" s="22">
        <v>1</v>
      </c>
      <c r="Q49" s="22">
        <v>1</v>
      </c>
      <c r="R49" s="22">
        <v>1</v>
      </c>
      <c r="S49" s="22">
        <f t="shared" ref="S49:S52" si="2">SUM(G49:R49)</f>
        <v>12</v>
      </c>
      <c r="T49" s="19"/>
      <c r="U49" s="23" t="s">
        <v>160</v>
      </c>
      <c r="V49" s="52" t="s">
        <v>162</v>
      </c>
      <c r="W49" s="20">
        <v>7000</v>
      </c>
      <c r="X49" s="20"/>
      <c r="Y49" s="20"/>
      <c r="Z49" s="20"/>
      <c r="AA49" s="52" t="s">
        <v>15</v>
      </c>
      <c r="AB49" s="52" t="s">
        <v>16</v>
      </c>
      <c r="AC49" s="19"/>
      <c r="AD49" s="19"/>
      <c r="AE49" s="19" t="s">
        <v>339</v>
      </c>
      <c r="AF49" s="19"/>
      <c r="AG49" s="76"/>
    </row>
    <row r="50" spans="2:33" ht="42.75" customHeight="1" x14ac:dyDescent="0.25">
      <c r="B50" s="263"/>
      <c r="C50" s="233">
        <v>2.2999999999999998</v>
      </c>
      <c r="D50" s="265" t="s">
        <v>164</v>
      </c>
      <c r="E50" s="120" t="s">
        <v>163</v>
      </c>
      <c r="F50" s="123" t="s">
        <v>286</v>
      </c>
      <c r="G50" s="22"/>
      <c r="H50" s="22">
        <v>1</v>
      </c>
      <c r="I50" s="22">
        <v>1</v>
      </c>
      <c r="J50" s="22">
        <v>1</v>
      </c>
      <c r="K50" s="22"/>
      <c r="L50" s="22"/>
      <c r="M50" s="22"/>
      <c r="N50" s="22"/>
      <c r="O50" s="22"/>
      <c r="P50" s="22"/>
      <c r="Q50" s="22"/>
      <c r="R50" s="22"/>
      <c r="S50" s="22"/>
      <c r="T50" s="19"/>
      <c r="U50" s="23" t="s">
        <v>160</v>
      </c>
      <c r="V50" s="52"/>
      <c r="W50" s="20"/>
      <c r="X50" s="20"/>
      <c r="Y50" s="20"/>
      <c r="Z50" s="20"/>
      <c r="AA50" s="52" t="s">
        <v>103</v>
      </c>
      <c r="AB50" s="52" t="s">
        <v>108</v>
      </c>
      <c r="AC50" s="19"/>
      <c r="AD50" s="19"/>
      <c r="AE50" s="19" t="s">
        <v>340</v>
      </c>
      <c r="AF50" s="19"/>
      <c r="AG50" s="76"/>
    </row>
    <row r="51" spans="2:33" ht="90.75" customHeight="1" thickBot="1" x14ac:dyDescent="0.3">
      <c r="B51" s="264"/>
      <c r="C51" s="267"/>
      <c r="D51" s="266"/>
      <c r="E51" s="77" t="s">
        <v>285</v>
      </c>
      <c r="F51" s="78" t="s">
        <v>165</v>
      </c>
      <c r="G51" s="79">
        <v>1</v>
      </c>
      <c r="H51" s="79">
        <v>1</v>
      </c>
      <c r="I51" s="79">
        <v>1</v>
      </c>
      <c r="J51" s="79">
        <v>1</v>
      </c>
      <c r="K51" s="79">
        <v>1</v>
      </c>
      <c r="L51" s="79">
        <v>1</v>
      </c>
      <c r="M51" s="79">
        <v>1</v>
      </c>
      <c r="N51" s="79">
        <v>1</v>
      </c>
      <c r="O51" s="79">
        <v>1</v>
      </c>
      <c r="P51" s="79">
        <v>1</v>
      </c>
      <c r="Q51" s="79">
        <v>1</v>
      </c>
      <c r="R51" s="79">
        <v>1</v>
      </c>
      <c r="S51" s="79">
        <f t="shared" si="2"/>
        <v>12</v>
      </c>
      <c r="T51" s="80"/>
      <c r="U51" s="81" t="s">
        <v>160</v>
      </c>
      <c r="V51" s="77"/>
      <c r="W51" s="82">
        <v>2603008</v>
      </c>
      <c r="X51" s="82"/>
      <c r="Y51" s="82"/>
      <c r="Z51" s="82"/>
      <c r="AA51" s="77" t="s">
        <v>166</v>
      </c>
      <c r="AB51" s="77" t="s">
        <v>16</v>
      </c>
      <c r="AC51" s="80"/>
      <c r="AD51" s="80"/>
      <c r="AE51" s="80" t="s">
        <v>365</v>
      </c>
      <c r="AF51" s="80"/>
      <c r="AG51" s="83"/>
    </row>
    <row r="52" spans="2:33" ht="37.5" customHeight="1" thickTop="1" x14ac:dyDescent="0.25">
      <c r="B52" s="262" t="s">
        <v>297</v>
      </c>
      <c r="C52" s="236">
        <v>3.1</v>
      </c>
      <c r="D52" s="277" t="s">
        <v>287</v>
      </c>
      <c r="E52" s="126" t="s">
        <v>23</v>
      </c>
      <c r="F52" s="70" t="s">
        <v>288</v>
      </c>
      <c r="G52" s="71"/>
      <c r="H52" s="71"/>
      <c r="I52" s="71"/>
      <c r="J52" s="71"/>
      <c r="K52" s="71">
        <v>1</v>
      </c>
      <c r="L52" s="71">
        <v>1</v>
      </c>
      <c r="M52" s="71"/>
      <c r="N52" s="71"/>
      <c r="O52" s="71"/>
      <c r="P52" s="71"/>
      <c r="Q52" s="71"/>
      <c r="R52" s="71"/>
      <c r="S52" s="71">
        <f t="shared" si="2"/>
        <v>2</v>
      </c>
      <c r="T52" s="72"/>
      <c r="U52" s="73" t="s">
        <v>160</v>
      </c>
      <c r="V52" s="126" t="s">
        <v>168</v>
      </c>
      <c r="W52" s="74"/>
      <c r="X52" s="74"/>
      <c r="Y52" s="74"/>
      <c r="Z52" s="74"/>
      <c r="AA52" s="126" t="s">
        <v>106</v>
      </c>
      <c r="AB52" s="126" t="s">
        <v>102</v>
      </c>
      <c r="AC52" s="72"/>
      <c r="AD52" s="72"/>
      <c r="AE52" s="72" t="s">
        <v>348</v>
      </c>
      <c r="AF52" s="72"/>
      <c r="AG52" s="75"/>
    </row>
    <row r="53" spans="2:33" ht="37.5" customHeight="1" x14ac:dyDescent="0.25">
      <c r="B53" s="263"/>
      <c r="C53" s="237"/>
      <c r="D53" s="278"/>
      <c r="E53" s="127" t="s">
        <v>24</v>
      </c>
      <c r="F53" s="85" t="s">
        <v>167</v>
      </c>
      <c r="G53" s="22">
        <v>1</v>
      </c>
      <c r="H53" s="22">
        <v>1</v>
      </c>
      <c r="I53" s="22">
        <v>1</v>
      </c>
      <c r="J53" s="22"/>
      <c r="K53" s="22"/>
      <c r="L53" s="22"/>
      <c r="M53" s="22"/>
      <c r="N53" s="22"/>
      <c r="O53" s="22"/>
      <c r="P53" s="22"/>
      <c r="Q53" s="22"/>
      <c r="R53" s="22"/>
      <c r="S53" s="22">
        <f t="shared" ref="S53:S58" si="3">SUM(G53:R53)</f>
        <v>3</v>
      </c>
      <c r="T53" s="19"/>
      <c r="U53" s="23" t="s">
        <v>160</v>
      </c>
      <c r="V53" s="127" t="s">
        <v>347</v>
      </c>
      <c r="W53" s="20"/>
      <c r="X53" s="20"/>
      <c r="Y53" s="20"/>
      <c r="Z53" s="20"/>
      <c r="AA53" s="127" t="s">
        <v>101</v>
      </c>
      <c r="AB53" s="127" t="s">
        <v>107</v>
      </c>
      <c r="AC53" s="19"/>
      <c r="AD53" s="19"/>
      <c r="AE53" s="19" t="s">
        <v>340</v>
      </c>
      <c r="AF53" s="19"/>
      <c r="AG53" s="76"/>
    </row>
    <row r="54" spans="2:33" ht="37.5" customHeight="1" x14ac:dyDescent="0.25">
      <c r="B54" s="263"/>
      <c r="C54" s="237"/>
      <c r="D54" s="278"/>
      <c r="E54" s="127"/>
      <c r="F54" s="84" t="s">
        <v>169</v>
      </c>
      <c r="G54" s="22"/>
      <c r="H54" s="22"/>
      <c r="I54" s="22"/>
      <c r="J54" s="22"/>
      <c r="K54" s="22">
        <v>1</v>
      </c>
      <c r="L54" s="22">
        <v>1</v>
      </c>
      <c r="M54" s="22"/>
      <c r="N54" s="22"/>
      <c r="O54" s="22"/>
      <c r="P54" s="22"/>
      <c r="Q54" s="22"/>
      <c r="R54" s="22"/>
      <c r="S54" s="22">
        <f t="shared" si="3"/>
        <v>2</v>
      </c>
      <c r="T54" s="19"/>
      <c r="U54" s="23" t="s">
        <v>160</v>
      </c>
      <c r="V54" s="127" t="s">
        <v>350</v>
      </c>
      <c r="W54" s="20">
        <v>250000</v>
      </c>
      <c r="X54" s="20"/>
      <c r="Y54" s="20"/>
      <c r="Z54" s="20"/>
      <c r="AA54" s="127" t="s">
        <v>106</v>
      </c>
      <c r="AB54" s="127" t="s">
        <v>102</v>
      </c>
      <c r="AC54" s="19"/>
      <c r="AD54" s="19"/>
      <c r="AE54" s="19" t="s">
        <v>351</v>
      </c>
      <c r="AF54" s="19"/>
      <c r="AG54" s="76"/>
    </row>
    <row r="55" spans="2:33" ht="37.5" customHeight="1" x14ac:dyDescent="0.25">
      <c r="B55" s="263"/>
      <c r="C55" s="237"/>
      <c r="D55" s="278"/>
      <c r="E55" s="127" t="s">
        <v>25</v>
      </c>
      <c r="F55" s="36" t="s">
        <v>170</v>
      </c>
      <c r="G55" s="22"/>
      <c r="H55" s="22"/>
      <c r="I55" s="22"/>
      <c r="J55" s="22"/>
      <c r="K55" s="22"/>
      <c r="L55" s="22"/>
      <c r="M55" s="22">
        <v>1</v>
      </c>
      <c r="N55" s="22">
        <v>1</v>
      </c>
      <c r="O55" s="22"/>
      <c r="P55" s="22"/>
      <c r="Q55" s="22"/>
      <c r="R55" s="22"/>
      <c r="S55" s="22">
        <f t="shared" si="3"/>
        <v>2</v>
      </c>
      <c r="T55" s="19"/>
      <c r="U55" s="23" t="s">
        <v>160</v>
      </c>
      <c r="V55" s="127" t="s">
        <v>350</v>
      </c>
      <c r="W55" s="20"/>
      <c r="X55" s="20"/>
      <c r="Y55" s="20"/>
      <c r="Z55" s="20"/>
      <c r="AA55" s="127" t="s">
        <v>113</v>
      </c>
      <c r="AB55" s="127" t="s">
        <v>109</v>
      </c>
      <c r="AC55" s="19"/>
      <c r="AD55" s="19"/>
      <c r="AE55" s="19" t="s">
        <v>349</v>
      </c>
      <c r="AF55" s="19"/>
      <c r="AG55" s="76"/>
    </row>
    <row r="56" spans="2:33" ht="55.5" customHeight="1" x14ac:dyDescent="0.25">
      <c r="B56" s="263"/>
      <c r="C56" s="237"/>
      <c r="D56" s="279"/>
      <c r="E56" s="127" t="s">
        <v>26</v>
      </c>
      <c r="F56" s="36" t="s">
        <v>171</v>
      </c>
      <c r="G56" s="22">
        <v>1</v>
      </c>
      <c r="H56" s="22"/>
      <c r="I56" s="22"/>
      <c r="J56" s="22"/>
      <c r="K56" s="22"/>
      <c r="L56" s="22"/>
      <c r="M56" s="22"/>
      <c r="N56" s="22"/>
      <c r="O56" s="22"/>
      <c r="P56" s="22"/>
      <c r="Q56" s="22"/>
      <c r="R56" s="22"/>
      <c r="S56" s="22">
        <f t="shared" si="3"/>
        <v>1</v>
      </c>
      <c r="T56" s="19"/>
      <c r="U56" s="23" t="s">
        <v>160</v>
      </c>
      <c r="V56" s="127" t="s">
        <v>162</v>
      </c>
      <c r="W56" s="20"/>
      <c r="X56" s="20"/>
      <c r="Y56" s="20"/>
      <c r="Z56" s="20"/>
      <c r="AA56" s="127" t="s">
        <v>15</v>
      </c>
      <c r="AB56" s="127" t="s">
        <v>15</v>
      </c>
      <c r="AC56" s="19"/>
      <c r="AD56" s="19"/>
      <c r="AE56" s="19" t="s">
        <v>352</v>
      </c>
      <c r="AF56" s="19"/>
      <c r="AG56" s="76"/>
    </row>
    <row r="57" spans="2:33" ht="55.5" customHeight="1" x14ac:dyDescent="0.25">
      <c r="B57" s="263"/>
      <c r="C57" s="233">
        <v>3.2</v>
      </c>
      <c r="D57" s="231" t="s">
        <v>172</v>
      </c>
      <c r="E57" s="127" t="s">
        <v>33</v>
      </c>
      <c r="F57" s="130" t="s">
        <v>289</v>
      </c>
      <c r="G57" s="22"/>
      <c r="H57" s="22">
        <v>1</v>
      </c>
      <c r="I57" s="22"/>
      <c r="J57" s="22"/>
      <c r="K57" s="22"/>
      <c r="L57" s="22"/>
      <c r="M57" s="22"/>
      <c r="N57" s="22"/>
      <c r="O57" s="22"/>
      <c r="P57" s="22"/>
      <c r="Q57" s="22"/>
      <c r="R57" s="22"/>
      <c r="S57" s="22">
        <f t="shared" si="3"/>
        <v>1</v>
      </c>
      <c r="T57" s="19"/>
      <c r="U57" s="23" t="s">
        <v>160</v>
      </c>
      <c r="V57" s="127" t="s">
        <v>350</v>
      </c>
      <c r="W57" s="20"/>
      <c r="X57" s="20"/>
      <c r="Y57" s="20"/>
      <c r="Z57" s="20"/>
      <c r="AA57" s="127" t="s">
        <v>353</v>
      </c>
      <c r="AB57" s="127" t="s">
        <v>103</v>
      </c>
      <c r="AC57" s="19"/>
      <c r="AD57" s="19"/>
      <c r="AE57" s="19" t="s">
        <v>349</v>
      </c>
      <c r="AF57" s="19">
        <v>2018</v>
      </c>
      <c r="AG57" s="76"/>
    </row>
    <row r="58" spans="2:33" ht="55.5" customHeight="1" x14ac:dyDescent="0.25">
      <c r="B58" s="263"/>
      <c r="C58" s="261"/>
      <c r="D58" s="274"/>
      <c r="E58" s="127" t="s">
        <v>34</v>
      </c>
      <c r="F58" s="131" t="s">
        <v>290</v>
      </c>
      <c r="G58" s="22">
        <v>1</v>
      </c>
      <c r="H58" s="22"/>
      <c r="I58" s="22"/>
      <c r="J58" s="22"/>
      <c r="K58" s="22"/>
      <c r="L58" s="22"/>
      <c r="M58" s="22"/>
      <c r="N58" s="22"/>
      <c r="O58" s="22"/>
      <c r="P58" s="22"/>
      <c r="Q58" s="22"/>
      <c r="R58" s="22"/>
      <c r="S58" s="22">
        <f t="shared" si="3"/>
        <v>1</v>
      </c>
      <c r="T58" s="19"/>
      <c r="U58" s="23" t="s">
        <v>160</v>
      </c>
      <c r="V58" s="127"/>
      <c r="W58" s="20"/>
      <c r="X58" s="20"/>
      <c r="Y58" s="20"/>
      <c r="Z58" s="20"/>
      <c r="AA58" s="127" t="s">
        <v>15</v>
      </c>
      <c r="AB58" s="127" t="s">
        <v>15</v>
      </c>
      <c r="AC58" s="19"/>
      <c r="AD58" s="19"/>
      <c r="AE58" s="19" t="s">
        <v>349</v>
      </c>
      <c r="AF58" s="19">
        <v>2018</v>
      </c>
      <c r="AG58" s="76"/>
    </row>
    <row r="59" spans="2:33" ht="118.5" customHeight="1" x14ac:dyDescent="0.25">
      <c r="B59" s="263"/>
      <c r="C59" s="261"/>
      <c r="D59" s="274"/>
      <c r="E59" s="55" t="s">
        <v>91</v>
      </c>
      <c r="F59" s="56" t="s">
        <v>173</v>
      </c>
      <c r="G59" s="57"/>
      <c r="H59" s="57"/>
      <c r="I59" s="57"/>
      <c r="J59" s="57"/>
      <c r="K59" s="57"/>
      <c r="L59" s="57"/>
      <c r="M59" s="57"/>
      <c r="N59" s="57"/>
      <c r="O59" s="57"/>
      <c r="P59" s="57"/>
      <c r="Q59" s="57"/>
      <c r="R59" s="57"/>
      <c r="S59" s="57"/>
      <c r="T59" s="19"/>
      <c r="U59" s="23" t="s">
        <v>160</v>
      </c>
      <c r="V59" s="127" t="s">
        <v>174</v>
      </c>
      <c r="W59" s="20"/>
      <c r="X59" s="20"/>
      <c r="Y59" s="20"/>
      <c r="Z59" s="20"/>
      <c r="AA59" s="127" t="s">
        <v>15</v>
      </c>
      <c r="AB59" s="127" t="s">
        <v>15</v>
      </c>
      <c r="AC59" s="19"/>
      <c r="AD59" s="19"/>
      <c r="AE59" s="19"/>
      <c r="AF59" s="19"/>
      <c r="AG59" s="76"/>
    </row>
    <row r="60" spans="2:33" ht="37.5" customHeight="1" x14ac:dyDescent="0.25">
      <c r="B60" s="263"/>
      <c r="C60" s="261"/>
      <c r="D60" s="274"/>
      <c r="E60" s="55" t="s">
        <v>291</v>
      </c>
      <c r="F60" s="56" t="s">
        <v>175</v>
      </c>
      <c r="G60" s="57"/>
      <c r="H60" s="57"/>
      <c r="I60" s="57"/>
      <c r="J60" s="57"/>
      <c r="K60" s="57"/>
      <c r="L60" s="57"/>
      <c r="M60" s="57"/>
      <c r="N60" s="57"/>
      <c r="O60" s="57"/>
      <c r="P60" s="57"/>
      <c r="Q60" s="57"/>
      <c r="R60" s="57"/>
      <c r="S60" s="57"/>
      <c r="T60" s="19"/>
      <c r="U60" s="23" t="s">
        <v>160</v>
      </c>
      <c r="V60" s="127" t="s">
        <v>174</v>
      </c>
      <c r="W60" s="20"/>
      <c r="X60" s="20"/>
      <c r="Y60" s="20"/>
      <c r="Z60" s="20"/>
      <c r="AA60" s="127"/>
      <c r="AB60" s="127"/>
      <c r="AC60" s="19"/>
      <c r="AD60" s="19"/>
      <c r="AE60" s="19"/>
      <c r="AF60" s="19"/>
      <c r="AG60" s="76"/>
    </row>
    <row r="61" spans="2:33" ht="37.5" customHeight="1" x14ac:dyDescent="0.25">
      <c r="B61" s="263"/>
      <c r="C61" s="234"/>
      <c r="D61" s="232"/>
      <c r="E61" s="55" t="s">
        <v>292</v>
      </c>
      <c r="F61" s="56" t="s">
        <v>176</v>
      </c>
      <c r="G61" s="57"/>
      <c r="H61" s="57"/>
      <c r="I61" s="57"/>
      <c r="J61" s="57"/>
      <c r="K61" s="57"/>
      <c r="L61" s="57"/>
      <c r="M61" s="57"/>
      <c r="N61" s="57"/>
      <c r="O61" s="57"/>
      <c r="P61" s="57"/>
      <c r="Q61" s="57"/>
      <c r="R61" s="57"/>
      <c r="S61" s="57"/>
      <c r="T61" s="19"/>
      <c r="U61" s="23" t="s">
        <v>160</v>
      </c>
      <c r="V61" s="127"/>
      <c r="W61" s="20"/>
      <c r="X61" s="20"/>
      <c r="Y61" s="20"/>
      <c r="Z61" s="20"/>
      <c r="AA61" s="127"/>
      <c r="AB61" s="127"/>
      <c r="AC61" s="19"/>
      <c r="AD61" s="19"/>
      <c r="AE61" s="19"/>
      <c r="AF61" s="19"/>
      <c r="AG61" s="76"/>
    </row>
    <row r="62" spans="2:33" ht="57.75" customHeight="1" x14ac:dyDescent="0.25">
      <c r="B62" s="263"/>
      <c r="C62" s="237">
        <v>3.3</v>
      </c>
      <c r="D62" s="235" t="s">
        <v>177</v>
      </c>
      <c r="E62" s="127" t="s">
        <v>35</v>
      </c>
      <c r="F62" s="36" t="s">
        <v>178</v>
      </c>
      <c r="G62" s="22">
        <v>1</v>
      </c>
      <c r="H62" s="22">
        <v>1</v>
      </c>
      <c r="I62" s="22">
        <v>1</v>
      </c>
      <c r="J62" s="22">
        <v>1</v>
      </c>
      <c r="K62" s="22"/>
      <c r="L62" s="22"/>
      <c r="M62" s="22"/>
      <c r="N62" s="22"/>
      <c r="O62" s="22"/>
      <c r="P62" s="22"/>
      <c r="Q62" s="22"/>
      <c r="R62" s="22"/>
      <c r="S62" s="22">
        <f t="shared" ref="S62:S68" si="4">SUM(G62:R62)</f>
        <v>4</v>
      </c>
      <c r="T62" s="19"/>
      <c r="U62" s="23" t="s">
        <v>160</v>
      </c>
      <c r="V62" s="127" t="s">
        <v>54</v>
      </c>
      <c r="W62" s="20"/>
      <c r="X62" s="20"/>
      <c r="Y62" s="20"/>
      <c r="Z62" s="20"/>
      <c r="AA62" s="127" t="s">
        <v>15</v>
      </c>
      <c r="AB62" s="127" t="s">
        <v>108</v>
      </c>
      <c r="AC62" s="19"/>
      <c r="AD62" s="19"/>
      <c r="AE62" s="19" t="s">
        <v>340</v>
      </c>
      <c r="AF62" s="19"/>
      <c r="AG62" s="76"/>
    </row>
    <row r="63" spans="2:33" ht="60" customHeight="1" x14ac:dyDescent="0.25">
      <c r="B63" s="263"/>
      <c r="C63" s="237"/>
      <c r="D63" s="235"/>
      <c r="E63" s="127" t="s">
        <v>38</v>
      </c>
      <c r="F63" s="36" t="s">
        <v>179</v>
      </c>
      <c r="G63" s="22"/>
      <c r="H63" s="22"/>
      <c r="I63" s="22"/>
      <c r="J63" s="22">
        <v>1</v>
      </c>
      <c r="K63" s="22">
        <v>1</v>
      </c>
      <c r="L63" s="22"/>
      <c r="M63" s="22"/>
      <c r="N63" s="22"/>
      <c r="O63" s="22"/>
      <c r="P63" s="22"/>
      <c r="Q63" s="22"/>
      <c r="R63" s="22"/>
      <c r="S63" s="22">
        <f t="shared" si="4"/>
        <v>2</v>
      </c>
      <c r="T63" s="19"/>
      <c r="U63" s="23" t="s">
        <v>160</v>
      </c>
      <c r="V63" s="127"/>
      <c r="W63" s="20"/>
      <c r="X63" s="20"/>
      <c r="Y63" s="20"/>
      <c r="Z63" s="20"/>
      <c r="AA63" s="127" t="s">
        <v>108</v>
      </c>
      <c r="AB63" s="127" t="s">
        <v>106</v>
      </c>
      <c r="AC63" s="19"/>
      <c r="AD63" s="19"/>
      <c r="AE63" s="19" t="s">
        <v>366</v>
      </c>
      <c r="AF63" s="19"/>
      <c r="AG63" s="76"/>
    </row>
    <row r="64" spans="2:33" ht="57.75" customHeight="1" x14ac:dyDescent="0.25">
      <c r="B64" s="263"/>
      <c r="C64" s="237"/>
      <c r="D64" s="235"/>
      <c r="E64" s="55" t="s">
        <v>91</v>
      </c>
      <c r="F64" s="56" t="s">
        <v>180</v>
      </c>
      <c r="G64" s="57"/>
      <c r="H64" s="57"/>
      <c r="I64" s="57"/>
      <c r="J64" s="57"/>
      <c r="K64" s="57"/>
      <c r="L64" s="57"/>
      <c r="M64" s="57"/>
      <c r="N64" s="57"/>
      <c r="O64" s="57"/>
      <c r="P64" s="57"/>
      <c r="Q64" s="57"/>
      <c r="R64" s="57"/>
      <c r="S64" s="57"/>
      <c r="T64" s="19"/>
      <c r="U64" s="23" t="s">
        <v>160</v>
      </c>
      <c r="V64" s="127" t="s">
        <v>54</v>
      </c>
      <c r="W64" s="20"/>
      <c r="X64" s="20"/>
      <c r="Y64" s="20"/>
      <c r="Z64" s="20"/>
      <c r="AA64" s="127" t="s">
        <v>108</v>
      </c>
      <c r="AB64" s="127" t="s">
        <v>102</v>
      </c>
      <c r="AC64" s="19"/>
      <c r="AD64" s="19"/>
      <c r="AE64" s="19"/>
      <c r="AF64" s="19"/>
      <c r="AG64" s="76"/>
    </row>
    <row r="65" spans="2:33" ht="57.75" customHeight="1" x14ac:dyDescent="0.25">
      <c r="B65" s="263"/>
      <c r="C65" s="233">
        <v>3.4</v>
      </c>
      <c r="D65" s="231" t="s">
        <v>181</v>
      </c>
      <c r="E65" s="127" t="s">
        <v>36</v>
      </c>
      <c r="F65" s="132" t="s">
        <v>293</v>
      </c>
      <c r="G65" s="22"/>
      <c r="H65" s="22"/>
      <c r="I65" s="22"/>
      <c r="J65" s="22"/>
      <c r="K65" s="22">
        <v>1</v>
      </c>
      <c r="L65" s="22">
        <v>1</v>
      </c>
      <c r="M65" s="22"/>
      <c r="N65" s="22"/>
      <c r="O65" s="22"/>
      <c r="P65" s="22"/>
      <c r="Q65" s="22"/>
      <c r="R65" s="22"/>
      <c r="S65" s="22">
        <f>SUM(G65:R65)</f>
        <v>2</v>
      </c>
      <c r="T65" s="19"/>
      <c r="U65" s="23" t="s">
        <v>160</v>
      </c>
      <c r="V65" s="127" t="s">
        <v>54</v>
      </c>
      <c r="W65" s="20"/>
      <c r="X65" s="20"/>
      <c r="Y65" s="20"/>
      <c r="Z65" s="20"/>
      <c r="AA65" s="127" t="s">
        <v>106</v>
      </c>
      <c r="AB65" s="127" t="s">
        <v>102</v>
      </c>
      <c r="AC65" s="19"/>
      <c r="AD65" s="19"/>
      <c r="AE65" s="19" t="s">
        <v>367</v>
      </c>
      <c r="AF65" s="19">
        <v>2018</v>
      </c>
      <c r="AG65" s="76"/>
    </row>
    <row r="66" spans="2:33" ht="57.75" customHeight="1" x14ac:dyDescent="0.25">
      <c r="B66" s="263"/>
      <c r="C66" s="261"/>
      <c r="D66" s="274"/>
      <c r="E66" s="127" t="s">
        <v>69</v>
      </c>
      <c r="F66" s="36" t="s">
        <v>296</v>
      </c>
      <c r="G66" s="22">
        <v>1</v>
      </c>
      <c r="H66" s="22"/>
      <c r="I66" s="22"/>
      <c r="J66" s="22"/>
      <c r="K66" s="22"/>
      <c r="L66" s="22"/>
      <c r="M66" s="22"/>
      <c r="N66" s="22"/>
      <c r="O66" s="22"/>
      <c r="P66" s="22"/>
      <c r="Q66" s="22"/>
      <c r="R66" s="22"/>
      <c r="S66" s="22">
        <f>SUM(G66:R66)</f>
        <v>1</v>
      </c>
      <c r="T66" s="19"/>
      <c r="U66" s="23" t="s">
        <v>160</v>
      </c>
      <c r="V66" s="127" t="s">
        <v>54</v>
      </c>
      <c r="W66" s="20"/>
      <c r="X66" s="20"/>
      <c r="Y66" s="20"/>
      <c r="Z66" s="20"/>
      <c r="AA66" s="127" t="s">
        <v>15</v>
      </c>
      <c r="AB66" s="127" t="s">
        <v>15</v>
      </c>
      <c r="AC66" s="19"/>
      <c r="AD66" s="19"/>
      <c r="AE66" s="19" t="s">
        <v>368</v>
      </c>
      <c r="AF66" s="19">
        <v>2018</v>
      </c>
      <c r="AG66" s="76"/>
    </row>
    <row r="67" spans="2:33" ht="37.5" customHeight="1" x14ac:dyDescent="0.25">
      <c r="B67" s="263"/>
      <c r="C67" s="261"/>
      <c r="D67" s="274"/>
      <c r="E67" s="127" t="s">
        <v>182</v>
      </c>
      <c r="F67" s="36" t="s">
        <v>183</v>
      </c>
      <c r="G67" s="22"/>
      <c r="H67" s="22"/>
      <c r="I67" s="22"/>
      <c r="J67" s="22"/>
      <c r="K67" s="22"/>
      <c r="L67" s="22"/>
      <c r="M67" s="22">
        <v>1</v>
      </c>
      <c r="N67" s="22"/>
      <c r="O67" s="22"/>
      <c r="P67" s="22"/>
      <c r="Q67" s="22"/>
      <c r="R67" s="22"/>
      <c r="S67" s="22">
        <f t="shared" si="4"/>
        <v>1</v>
      </c>
      <c r="T67" s="19"/>
      <c r="U67" s="23" t="s">
        <v>160</v>
      </c>
      <c r="V67" s="127" t="s">
        <v>360</v>
      </c>
      <c r="W67" s="20"/>
      <c r="X67" s="20">
        <v>30000</v>
      </c>
      <c r="Y67" s="20"/>
      <c r="Z67" s="20"/>
      <c r="AA67" s="127" t="s">
        <v>113</v>
      </c>
      <c r="AB67" s="127" t="s">
        <v>113</v>
      </c>
      <c r="AC67" s="19"/>
      <c r="AD67" s="19"/>
      <c r="AE67" s="19" t="s">
        <v>368</v>
      </c>
      <c r="AF67" s="19"/>
      <c r="AG67" s="76"/>
    </row>
    <row r="68" spans="2:33" ht="37.5" customHeight="1" x14ac:dyDescent="0.25">
      <c r="B68" s="263"/>
      <c r="C68" s="261"/>
      <c r="D68" s="274"/>
      <c r="E68" s="127" t="s">
        <v>294</v>
      </c>
      <c r="F68" s="36" t="s">
        <v>184</v>
      </c>
      <c r="G68" s="22"/>
      <c r="H68" s="22"/>
      <c r="I68" s="22"/>
      <c r="J68" s="22"/>
      <c r="K68" s="22"/>
      <c r="L68" s="22"/>
      <c r="M68" s="22"/>
      <c r="N68" s="22"/>
      <c r="O68" s="22">
        <v>1</v>
      </c>
      <c r="P68" s="22"/>
      <c r="Q68" s="22"/>
      <c r="R68" s="22"/>
      <c r="S68" s="22">
        <f t="shared" si="4"/>
        <v>1</v>
      </c>
      <c r="T68" s="19"/>
      <c r="U68" s="23" t="s">
        <v>160</v>
      </c>
      <c r="V68" s="127" t="s">
        <v>54</v>
      </c>
      <c r="W68" s="20"/>
      <c r="X68" s="20"/>
      <c r="Y68" s="20"/>
      <c r="Z68" s="20"/>
      <c r="AA68" s="127" t="s">
        <v>104</v>
      </c>
      <c r="AB68" s="127" t="s">
        <v>104</v>
      </c>
      <c r="AC68" s="19"/>
      <c r="AD68" s="19"/>
      <c r="AE68" s="19" t="s">
        <v>369</v>
      </c>
      <c r="AF68" s="19"/>
      <c r="AG68" s="76"/>
    </row>
    <row r="69" spans="2:33" ht="48.75" customHeight="1" x14ac:dyDescent="0.25">
      <c r="B69" s="263"/>
      <c r="C69" s="261"/>
      <c r="D69" s="274"/>
      <c r="E69" s="127" t="s">
        <v>295</v>
      </c>
      <c r="F69" s="36" t="s">
        <v>185</v>
      </c>
      <c r="G69" s="22"/>
      <c r="H69" s="22"/>
      <c r="I69" s="22"/>
      <c r="J69" s="22"/>
      <c r="K69" s="22"/>
      <c r="L69" s="22"/>
      <c r="M69" s="22">
        <v>1</v>
      </c>
      <c r="N69" s="22"/>
      <c r="O69" s="22"/>
      <c r="P69" s="22"/>
      <c r="Q69" s="22"/>
      <c r="R69" s="22"/>
      <c r="S69" s="22">
        <f>SUM(G69:R69)</f>
        <v>1</v>
      </c>
      <c r="T69" s="19"/>
      <c r="U69" s="23" t="s">
        <v>160</v>
      </c>
      <c r="V69" s="127" t="s">
        <v>354</v>
      </c>
      <c r="W69" s="20">
        <v>2000</v>
      </c>
      <c r="X69" s="20"/>
      <c r="Y69" s="20"/>
      <c r="Z69" s="20"/>
      <c r="AA69" s="127" t="s">
        <v>113</v>
      </c>
      <c r="AB69" s="127" t="s">
        <v>113</v>
      </c>
      <c r="AC69" s="19"/>
      <c r="AD69" s="19"/>
      <c r="AE69" s="19" t="s">
        <v>370</v>
      </c>
      <c r="AF69" s="19"/>
      <c r="AG69" s="76"/>
    </row>
    <row r="70" spans="2:33" ht="54" customHeight="1" x14ac:dyDescent="0.25">
      <c r="B70" s="263"/>
      <c r="C70" s="237">
        <v>3.5</v>
      </c>
      <c r="D70" s="235" t="s">
        <v>186</v>
      </c>
      <c r="E70" s="127" t="s">
        <v>85</v>
      </c>
      <c r="F70" s="36" t="s">
        <v>187</v>
      </c>
      <c r="G70" s="22">
        <v>1</v>
      </c>
      <c r="H70" s="22">
        <v>1</v>
      </c>
      <c r="I70" s="22">
        <v>1</v>
      </c>
      <c r="J70" s="22">
        <v>1</v>
      </c>
      <c r="K70" s="22">
        <v>1</v>
      </c>
      <c r="L70" s="22">
        <v>1</v>
      </c>
      <c r="M70" s="22">
        <v>1</v>
      </c>
      <c r="N70" s="22">
        <v>1</v>
      </c>
      <c r="O70" s="22">
        <v>1</v>
      </c>
      <c r="P70" s="22">
        <v>1</v>
      </c>
      <c r="Q70" s="22">
        <v>1</v>
      </c>
      <c r="R70" s="22">
        <v>1</v>
      </c>
      <c r="S70" s="22">
        <f>SUM(G70:R70)</f>
        <v>12</v>
      </c>
      <c r="T70" s="19"/>
      <c r="U70" s="23" t="s">
        <v>160</v>
      </c>
      <c r="V70" s="127" t="s">
        <v>54</v>
      </c>
      <c r="W70" s="20"/>
      <c r="X70" s="20"/>
      <c r="Y70" s="20"/>
      <c r="Z70" s="20"/>
      <c r="AA70" s="127" t="s">
        <v>15</v>
      </c>
      <c r="AB70" s="127" t="s">
        <v>16</v>
      </c>
      <c r="AC70" s="19"/>
      <c r="AD70" s="19"/>
      <c r="AE70" s="19" t="s">
        <v>218</v>
      </c>
      <c r="AF70" s="19"/>
      <c r="AG70" s="76"/>
    </row>
    <row r="71" spans="2:33" ht="48.75" customHeight="1" x14ac:dyDescent="0.25">
      <c r="B71" s="263"/>
      <c r="C71" s="237"/>
      <c r="D71" s="235"/>
      <c r="E71" s="127" t="s">
        <v>86</v>
      </c>
      <c r="F71" s="36" t="s">
        <v>188</v>
      </c>
      <c r="G71" s="22"/>
      <c r="H71" s="22"/>
      <c r="I71" s="22"/>
      <c r="J71" s="22"/>
      <c r="K71" s="22"/>
      <c r="L71" s="22"/>
      <c r="M71" s="22"/>
      <c r="N71" s="22">
        <v>1</v>
      </c>
      <c r="O71" s="22"/>
      <c r="P71" s="22"/>
      <c r="Q71" s="22"/>
      <c r="R71" s="22"/>
      <c r="S71" s="22">
        <f>SUM(G71:R71)</f>
        <v>1</v>
      </c>
      <c r="T71" s="19"/>
      <c r="U71" s="23" t="s">
        <v>160</v>
      </c>
      <c r="V71" s="127" t="s">
        <v>54</v>
      </c>
      <c r="W71" s="20"/>
      <c r="X71" s="20"/>
      <c r="Y71" s="20"/>
      <c r="Z71" s="20"/>
      <c r="AA71" s="127" t="s">
        <v>15</v>
      </c>
      <c r="AB71" s="127" t="s">
        <v>16</v>
      </c>
      <c r="AC71" s="19"/>
      <c r="AD71" s="19"/>
      <c r="AE71" s="19" t="s">
        <v>371</v>
      </c>
      <c r="AF71" s="19"/>
      <c r="AG71" s="76"/>
    </row>
    <row r="72" spans="2:33" ht="48.75" customHeight="1" thickBot="1" x14ac:dyDescent="0.3">
      <c r="B72" s="264"/>
      <c r="C72" s="128">
        <v>3.6</v>
      </c>
      <c r="D72" s="129" t="s">
        <v>355</v>
      </c>
      <c r="E72" s="128" t="s">
        <v>356</v>
      </c>
      <c r="F72" s="133" t="s">
        <v>357</v>
      </c>
      <c r="G72" s="134"/>
      <c r="H72" s="134"/>
      <c r="I72" s="134"/>
      <c r="J72" s="134">
        <v>1</v>
      </c>
      <c r="K72" s="134"/>
      <c r="L72" s="134"/>
      <c r="M72" s="134"/>
      <c r="N72" s="134"/>
      <c r="O72" s="134"/>
      <c r="P72" s="134"/>
      <c r="Q72" s="134"/>
      <c r="R72" s="134"/>
      <c r="S72" s="134">
        <f>SUM(G72:R72)</f>
        <v>1</v>
      </c>
      <c r="T72" s="135"/>
      <c r="U72" s="136" t="s">
        <v>160</v>
      </c>
      <c r="V72" s="128" t="s">
        <v>54</v>
      </c>
      <c r="W72" s="137"/>
      <c r="X72" s="137"/>
      <c r="Y72" s="137"/>
      <c r="Z72" s="137"/>
      <c r="AA72" s="128"/>
      <c r="AB72" s="128"/>
      <c r="AC72" s="135"/>
      <c r="AD72" s="135"/>
      <c r="AE72" s="54" t="s">
        <v>340</v>
      </c>
      <c r="AF72" s="135"/>
      <c r="AG72" s="138"/>
    </row>
    <row r="73" spans="2:33" ht="47.25" customHeight="1" thickTop="1" x14ac:dyDescent="0.25">
      <c r="B73" s="268" t="s">
        <v>314</v>
      </c>
      <c r="C73" s="281">
        <v>4.0999999999999996</v>
      </c>
      <c r="D73" s="273" t="s">
        <v>189</v>
      </c>
      <c r="E73" s="93" t="s">
        <v>27</v>
      </c>
      <c r="F73" s="96" t="s">
        <v>298</v>
      </c>
      <c r="G73" s="95"/>
      <c r="H73" s="95"/>
      <c r="I73" s="95"/>
      <c r="J73" s="95"/>
      <c r="K73" s="95"/>
      <c r="L73" s="95"/>
      <c r="M73" s="95"/>
      <c r="N73" s="95"/>
      <c r="O73" s="95"/>
      <c r="P73" s="95"/>
      <c r="Q73" s="95"/>
      <c r="R73" s="95"/>
      <c r="S73" s="95"/>
      <c r="T73" s="72"/>
      <c r="U73" s="73" t="s">
        <v>160</v>
      </c>
      <c r="V73" s="69" t="s">
        <v>192</v>
      </c>
      <c r="W73" s="74"/>
      <c r="X73" s="74"/>
      <c r="Y73" s="74"/>
      <c r="Z73" s="74"/>
      <c r="AA73" s="69"/>
      <c r="AB73" s="69"/>
      <c r="AC73" s="72"/>
      <c r="AD73" s="72"/>
      <c r="AE73" s="72"/>
      <c r="AF73" s="72">
        <v>2018</v>
      </c>
      <c r="AG73" s="75"/>
    </row>
    <row r="74" spans="2:33" ht="47.25" customHeight="1" x14ac:dyDescent="0.25">
      <c r="B74" s="269"/>
      <c r="C74" s="234"/>
      <c r="D74" s="232"/>
      <c r="E74" s="51" t="s">
        <v>299</v>
      </c>
      <c r="F74" s="65" t="s">
        <v>191</v>
      </c>
      <c r="G74" s="66"/>
      <c r="H74" s="66"/>
      <c r="I74" s="66"/>
      <c r="J74" s="66"/>
      <c r="K74" s="66">
        <v>1</v>
      </c>
      <c r="L74" s="66">
        <v>1</v>
      </c>
      <c r="M74" s="66">
        <v>1</v>
      </c>
      <c r="N74" s="66"/>
      <c r="O74" s="66"/>
      <c r="P74" s="66"/>
      <c r="Q74" s="66"/>
      <c r="R74" s="66"/>
      <c r="S74" s="66">
        <f>SUM(G74:R74)</f>
        <v>3</v>
      </c>
      <c r="T74" s="54"/>
      <c r="U74" s="67" t="s">
        <v>160</v>
      </c>
      <c r="V74" s="51" t="s">
        <v>192</v>
      </c>
      <c r="W74" s="68">
        <v>400000</v>
      </c>
      <c r="X74" s="68"/>
      <c r="Y74" s="68"/>
      <c r="Z74" s="68"/>
      <c r="AA74" s="51" t="s">
        <v>106</v>
      </c>
      <c r="AB74" s="51" t="s">
        <v>113</v>
      </c>
      <c r="AC74" s="54"/>
      <c r="AD74" s="54"/>
      <c r="AE74" s="54" t="s">
        <v>372</v>
      </c>
      <c r="AF74" s="54"/>
      <c r="AG74" s="87"/>
    </row>
    <row r="75" spans="2:33" ht="58.5" customHeight="1" x14ac:dyDescent="0.25">
      <c r="B75" s="269"/>
      <c r="C75" s="237">
        <v>4.2</v>
      </c>
      <c r="D75" s="235" t="s">
        <v>193</v>
      </c>
      <c r="E75" s="52" t="s">
        <v>39</v>
      </c>
      <c r="F75" s="36" t="s">
        <v>194</v>
      </c>
      <c r="G75" s="22"/>
      <c r="H75" s="22"/>
      <c r="I75" s="22"/>
      <c r="J75" s="22"/>
      <c r="K75" s="22"/>
      <c r="L75" s="22">
        <v>1</v>
      </c>
      <c r="M75" s="22">
        <v>1</v>
      </c>
      <c r="N75" s="22">
        <v>1</v>
      </c>
      <c r="O75" s="22">
        <v>1</v>
      </c>
      <c r="P75" s="22"/>
      <c r="Q75" s="22"/>
      <c r="R75" s="22"/>
      <c r="S75" s="22">
        <f>SUM(G75:R75)</f>
        <v>4</v>
      </c>
      <c r="T75" s="19"/>
      <c r="U75" s="23" t="s">
        <v>160</v>
      </c>
      <c r="V75" s="52" t="s">
        <v>195</v>
      </c>
      <c r="W75" s="20"/>
      <c r="X75" s="20"/>
      <c r="Y75" s="20"/>
      <c r="Z75" s="20"/>
      <c r="AA75" s="52" t="s">
        <v>102</v>
      </c>
      <c r="AB75" s="52" t="s">
        <v>104</v>
      </c>
      <c r="AC75" s="19"/>
      <c r="AD75" s="19"/>
      <c r="AE75" s="19" t="s">
        <v>341</v>
      </c>
      <c r="AF75" s="19"/>
      <c r="AG75" s="76"/>
    </row>
    <row r="76" spans="2:33" ht="58.5" customHeight="1" x14ac:dyDescent="0.25">
      <c r="B76" s="269"/>
      <c r="C76" s="237"/>
      <c r="D76" s="235"/>
      <c r="E76" s="52" t="s">
        <v>58</v>
      </c>
      <c r="F76" s="86" t="s">
        <v>301</v>
      </c>
      <c r="G76" s="22"/>
      <c r="H76" s="22"/>
      <c r="I76" s="22">
        <v>1</v>
      </c>
      <c r="J76" s="22">
        <v>1</v>
      </c>
      <c r="K76" s="22"/>
      <c r="L76" s="22"/>
      <c r="M76" s="22"/>
      <c r="N76" s="22"/>
      <c r="O76" s="22"/>
      <c r="P76" s="22"/>
      <c r="Q76" s="22"/>
      <c r="R76" s="22"/>
      <c r="S76" s="22"/>
      <c r="T76" s="19"/>
      <c r="U76" s="23" t="s">
        <v>302</v>
      </c>
      <c r="V76" s="51" t="s">
        <v>192</v>
      </c>
      <c r="W76" s="20">
        <v>1000</v>
      </c>
      <c r="X76" s="20"/>
      <c r="Y76" s="20"/>
      <c r="Z76" s="20"/>
      <c r="AA76" s="52" t="s">
        <v>107</v>
      </c>
      <c r="AB76" s="52" t="s">
        <v>108</v>
      </c>
      <c r="AC76" s="19"/>
      <c r="AD76" s="19"/>
      <c r="AE76" s="19" t="s">
        <v>342</v>
      </c>
      <c r="AF76" s="19"/>
      <c r="AG76" s="76"/>
    </row>
    <row r="77" spans="2:33" ht="42" customHeight="1" x14ac:dyDescent="0.25">
      <c r="B77" s="269"/>
      <c r="C77" s="237"/>
      <c r="D77" s="235"/>
      <c r="E77" s="52" t="s">
        <v>300</v>
      </c>
      <c r="F77" s="36" t="s">
        <v>196</v>
      </c>
      <c r="G77" s="22">
        <v>1</v>
      </c>
      <c r="H77" s="22">
        <v>1</v>
      </c>
      <c r="I77" s="22">
        <v>1</v>
      </c>
      <c r="J77" s="22">
        <v>1</v>
      </c>
      <c r="K77" s="22">
        <v>1</v>
      </c>
      <c r="L77" s="22">
        <v>1</v>
      </c>
      <c r="M77" s="22">
        <v>1</v>
      </c>
      <c r="N77" s="22">
        <v>1</v>
      </c>
      <c r="O77" s="22">
        <v>1</v>
      </c>
      <c r="P77" s="22">
        <v>1</v>
      </c>
      <c r="Q77" s="22">
        <v>1</v>
      </c>
      <c r="R77" s="22">
        <v>1</v>
      </c>
      <c r="S77" s="22">
        <f>SUM(G77:R77)</f>
        <v>12</v>
      </c>
      <c r="T77" s="19"/>
      <c r="U77" s="23" t="s">
        <v>160</v>
      </c>
      <c r="V77" s="52" t="s">
        <v>190</v>
      </c>
      <c r="W77" s="20">
        <v>1500</v>
      </c>
      <c r="X77" s="20"/>
      <c r="Y77" s="20"/>
      <c r="Z77" s="20"/>
      <c r="AA77" s="52" t="s">
        <v>15</v>
      </c>
      <c r="AB77" s="52" t="s">
        <v>16</v>
      </c>
      <c r="AC77" s="19"/>
      <c r="AD77" s="19"/>
      <c r="AE77" s="19" t="s">
        <v>373</v>
      </c>
      <c r="AF77" s="19"/>
      <c r="AG77" s="76"/>
    </row>
    <row r="78" spans="2:33" ht="42" customHeight="1" x14ac:dyDescent="0.2">
      <c r="B78" s="269"/>
      <c r="C78" s="233">
        <v>4.3</v>
      </c>
      <c r="D78" s="231" t="s">
        <v>197</v>
      </c>
      <c r="E78" s="52" t="s">
        <v>59</v>
      </c>
      <c r="F78" s="88" t="s">
        <v>303</v>
      </c>
      <c r="G78" s="22"/>
      <c r="H78" s="22"/>
      <c r="I78" s="22"/>
      <c r="J78" s="22"/>
      <c r="K78" s="22"/>
      <c r="L78" s="22">
        <v>1</v>
      </c>
      <c r="M78" s="22"/>
      <c r="N78" s="22"/>
      <c r="O78" s="22"/>
      <c r="P78" s="22"/>
      <c r="Q78" s="22"/>
      <c r="R78" s="22"/>
      <c r="S78" s="22"/>
      <c r="T78" s="19"/>
      <c r="U78" s="23" t="s">
        <v>302</v>
      </c>
      <c r="V78" s="52"/>
      <c r="W78" s="20"/>
      <c r="X78" s="20"/>
      <c r="Y78" s="20"/>
      <c r="Z78" s="20"/>
      <c r="AA78" s="52" t="s">
        <v>102</v>
      </c>
      <c r="AB78" s="52" t="s">
        <v>102</v>
      </c>
      <c r="AC78" s="19"/>
      <c r="AD78" s="19"/>
      <c r="AE78" s="19" t="s">
        <v>343</v>
      </c>
      <c r="AF78" s="19">
        <v>2018</v>
      </c>
      <c r="AG78" s="76"/>
    </row>
    <row r="79" spans="2:33" ht="37.5" customHeight="1" x14ac:dyDescent="0.25">
      <c r="B79" s="269"/>
      <c r="C79" s="261"/>
      <c r="D79" s="274"/>
      <c r="E79" s="52" t="s">
        <v>60</v>
      </c>
      <c r="F79" s="36" t="s">
        <v>198</v>
      </c>
      <c r="G79" s="22">
        <v>1</v>
      </c>
      <c r="H79" s="22">
        <v>1</v>
      </c>
      <c r="I79" s="22">
        <v>1</v>
      </c>
      <c r="J79" s="22">
        <v>1</v>
      </c>
      <c r="K79" s="22">
        <v>1</v>
      </c>
      <c r="L79" s="22">
        <v>1</v>
      </c>
      <c r="M79" s="22">
        <v>1</v>
      </c>
      <c r="N79" s="22">
        <v>1</v>
      </c>
      <c r="O79" s="22">
        <v>1</v>
      </c>
      <c r="P79" s="22">
        <v>1</v>
      </c>
      <c r="Q79" s="22">
        <v>1</v>
      </c>
      <c r="R79" s="22">
        <v>1</v>
      </c>
      <c r="S79" s="22">
        <f>SUM(G79:R79)</f>
        <v>12</v>
      </c>
      <c r="T79" s="19"/>
      <c r="U79" s="23" t="s">
        <v>160</v>
      </c>
      <c r="V79" s="51" t="s">
        <v>192</v>
      </c>
      <c r="W79" s="20"/>
      <c r="X79" s="20"/>
      <c r="Y79" s="20"/>
      <c r="Z79" s="20"/>
      <c r="AA79" s="52" t="s">
        <v>101</v>
      </c>
      <c r="AB79" s="52" t="s">
        <v>16</v>
      </c>
      <c r="AC79" s="19"/>
      <c r="AD79" s="19"/>
      <c r="AE79" s="19" t="s">
        <v>361</v>
      </c>
      <c r="AF79" s="19"/>
      <c r="AG79" s="76"/>
    </row>
    <row r="80" spans="2:33" ht="87.75" customHeight="1" x14ac:dyDescent="0.25">
      <c r="B80" s="269"/>
      <c r="C80" s="234"/>
      <c r="D80" s="232"/>
      <c r="E80" s="52" t="s">
        <v>304</v>
      </c>
      <c r="F80" s="36" t="s">
        <v>199</v>
      </c>
      <c r="G80" s="22">
        <v>1</v>
      </c>
      <c r="H80" s="22">
        <v>1</v>
      </c>
      <c r="I80" s="22">
        <v>1</v>
      </c>
      <c r="J80" s="22">
        <v>1</v>
      </c>
      <c r="K80" s="22">
        <v>1</v>
      </c>
      <c r="L80" s="22">
        <v>1</v>
      </c>
      <c r="M80" s="22">
        <v>1</v>
      </c>
      <c r="N80" s="22">
        <v>1</v>
      </c>
      <c r="O80" s="22">
        <v>1</v>
      </c>
      <c r="P80" s="22">
        <v>1</v>
      </c>
      <c r="Q80" s="22">
        <v>1</v>
      </c>
      <c r="R80" s="22">
        <v>1</v>
      </c>
      <c r="S80" s="22">
        <f>SUM(G80:R80)</f>
        <v>12</v>
      </c>
      <c r="T80" s="19"/>
      <c r="U80" s="23" t="s">
        <v>160</v>
      </c>
      <c r="V80" s="52" t="s">
        <v>200</v>
      </c>
      <c r="W80" s="20">
        <v>1000</v>
      </c>
      <c r="X80" s="20"/>
      <c r="Y80" s="20"/>
      <c r="Z80" s="20"/>
      <c r="AA80" s="52" t="s">
        <v>15</v>
      </c>
      <c r="AB80" s="52" t="s">
        <v>16</v>
      </c>
      <c r="AC80" s="19"/>
      <c r="AD80" s="19"/>
      <c r="AE80" s="19" t="s">
        <v>344</v>
      </c>
      <c r="AF80" s="19"/>
      <c r="AG80" s="76"/>
    </row>
    <row r="81" spans="1:33" ht="80.25" customHeight="1" x14ac:dyDescent="0.25">
      <c r="B81" s="269"/>
      <c r="C81" s="237">
        <v>4.4000000000000004</v>
      </c>
      <c r="D81" s="235" t="s">
        <v>201</v>
      </c>
      <c r="E81" s="52" t="s">
        <v>202</v>
      </c>
      <c r="F81" s="36" t="s">
        <v>204</v>
      </c>
      <c r="G81" s="22">
        <v>1</v>
      </c>
      <c r="H81" s="22">
        <v>1</v>
      </c>
      <c r="I81" s="22">
        <v>1</v>
      </c>
      <c r="J81" s="22">
        <v>1</v>
      </c>
      <c r="K81" s="22">
        <v>1</v>
      </c>
      <c r="L81" s="22">
        <v>1</v>
      </c>
      <c r="M81" s="22">
        <v>1</v>
      </c>
      <c r="N81" s="22">
        <v>1</v>
      </c>
      <c r="O81" s="22">
        <v>1</v>
      </c>
      <c r="P81" s="22">
        <v>1</v>
      </c>
      <c r="Q81" s="22">
        <v>1</v>
      </c>
      <c r="R81" s="22">
        <v>1</v>
      </c>
      <c r="S81" s="22">
        <f>SUM(G81:R81)</f>
        <v>12</v>
      </c>
      <c r="T81" s="19"/>
      <c r="U81" s="23" t="s">
        <v>160</v>
      </c>
      <c r="V81" s="52" t="s">
        <v>205</v>
      </c>
      <c r="W81" s="20"/>
      <c r="X81" s="20"/>
      <c r="Y81" s="20"/>
      <c r="Z81" s="20"/>
      <c r="AA81" s="52" t="s">
        <v>101</v>
      </c>
      <c r="AB81" s="52" t="s">
        <v>16</v>
      </c>
      <c r="AC81" s="19"/>
      <c r="AD81" s="19"/>
      <c r="AE81" s="19" t="s">
        <v>323</v>
      </c>
      <c r="AF81" s="19"/>
      <c r="AG81" s="76"/>
    </row>
    <row r="82" spans="1:33" ht="54.75" customHeight="1" x14ac:dyDescent="0.25">
      <c r="B82" s="269"/>
      <c r="C82" s="237"/>
      <c r="D82" s="235"/>
      <c r="E82" s="52" t="s">
        <v>203</v>
      </c>
      <c r="F82" s="36" t="s">
        <v>206</v>
      </c>
      <c r="G82" s="22"/>
      <c r="H82" s="22"/>
      <c r="I82" s="22"/>
      <c r="J82" s="22"/>
      <c r="K82" s="22"/>
      <c r="L82" s="22"/>
      <c r="M82" s="22">
        <v>1</v>
      </c>
      <c r="N82" s="22">
        <v>1</v>
      </c>
      <c r="O82" s="22"/>
      <c r="P82" s="22"/>
      <c r="Q82" s="22"/>
      <c r="R82" s="22"/>
      <c r="S82" s="22">
        <f>SUM(K82:R82)</f>
        <v>2</v>
      </c>
      <c r="T82" s="19"/>
      <c r="U82" s="23" t="s">
        <v>160</v>
      </c>
      <c r="V82" s="52" t="s">
        <v>207</v>
      </c>
      <c r="W82" s="20"/>
      <c r="X82" s="20"/>
      <c r="Y82" s="20"/>
      <c r="Z82" s="20"/>
      <c r="AA82" s="52" t="s">
        <v>345</v>
      </c>
      <c r="AB82" s="52" t="s">
        <v>109</v>
      </c>
      <c r="AC82" s="19"/>
      <c r="AD82" s="19"/>
      <c r="AE82" s="19" t="s">
        <v>323</v>
      </c>
      <c r="AF82" s="19"/>
      <c r="AG82" s="76"/>
    </row>
    <row r="83" spans="1:33" ht="155.25" customHeight="1" x14ac:dyDescent="0.25">
      <c r="B83" s="269"/>
      <c r="C83" s="237">
        <v>4.5</v>
      </c>
      <c r="D83" s="235" t="s">
        <v>208</v>
      </c>
      <c r="E83" s="52" t="s">
        <v>209</v>
      </c>
      <c r="F83" s="36" t="s">
        <v>374</v>
      </c>
      <c r="G83" s="22"/>
      <c r="H83" s="22"/>
      <c r="I83" s="22">
        <v>1</v>
      </c>
      <c r="J83" s="22">
        <v>1</v>
      </c>
      <c r="K83" s="22"/>
      <c r="L83" s="22"/>
      <c r="M83" s="22"/>
      <c r="N83" s="22"/>
      <c r="O83" s="22"/>
      <c r="P83" s="22"/>
      <c r="Q83" s="22"/>
      <c r="R83" s="22"/>
      <c r="S83" s="22">
        <f>SUM(G83:R83)</f>
        <v>2</v>
      </c>
      <c r="T83" s="19"/>
      <c r="U83" s="23" t="s">
        <v>160</v>
      </c>
      <c r="V83" s="52" t="s">
        <v>207</v>
      </c>
      <c r="W83" s="20">
        <v>2000</v>
      </c>
      <c r="X83" s="20"/>
      <c r="Y83" s="20"/>
      <c r="Z83" s="20"/>
      <c r="AA83" s="52" t="s">
        <v>107</v>
      </c>
      <c r="AB83" s="52" t="s">
        <v>108</v>
      </c>
      <c r="AC83" s="19"/>
      <c r="AD83" s="19"/>
      <c r="AE83" s="19" t="s">
        <v>375</v>
      </c>
      <c r="AF83" s="19"/>
      <c r="AG83" s="76"/>
    </row>
    <row r="84" spans="1:33" ht="54.75" customHeight="1" x14ac:dyDescent="0.25">
      <c r="B84" s="269"/>
      <c r="C84" s="237"/>
      <c r="D84" s="235"/>
      <c r="E84" s="52" t="s">
        <v>210</v>
      </c>
      <c r="F84" s="36" t="s">
        <v>211</v>
      </c>
      <c r="G84" s="22"/>
      <c r="H84" s="22"/>
      <c r="I84" s="22"/>
      <c r="J84" s="22"/>
      <c r="K84" s="22"/>
      <c r="L84" s="22"/>
      <c r="M84" s="22"/>
      <c r="N84" s="22">
        <v>1</v>
      </c>
      <c r="O84" s="22"/>
      <c r="P84" s="22"/>
      <c r="Q84" s="22"/>
      <c r="R84" s="22"/>
      <c r="S84" s="22">
        <f t="shared" ref="S84:S104" si="5">SUM(G84:R84)</f>
        <v>1</v>
      </c>
      <c r="T84" s="19"/>
      <c r="U84" s="23" t="s">
        <v>160</v>
      </c>
      <c r="V84" s="52" t="s">
        <v>207</v>
      </c>
      <c r="W84" s="20">
        <v>3000</v>
      </c>
      <c r="X84" s="20"/>
      <c r="Y84" s="20"/>
      <c r="Z84" s="20"/>
      <c r="AA84" s="52" t="s">
        <v>104</v>
      </c>
      <c r="AB84" s="52" t="s">
        <v>104</v>
      </c>
      <c r="AC84" s="19"/>
      <c r="AD84" s="19"/>
      <c r="AE84" s="19" t="s">
        <v>375</v>
      </c>
      <c r="AF84" s="19"/>
      <c r="AG84" s="76"/>
    </row>
    <row r="85" spans="1:33" ht="57.75" customHeight="1" x14ac:dyDescent="0.25">
      <c r="B85" s="269"/>
      <c r="C85" s="233"/>
      <c r="D85" s="231"/>
      <c r="E85" s="50" t="s">
        <v>212</v>
      </c>
      <c r="F85" s="89" t="s">
        <v>213</v>
      </c>
      <c r="G85" s="58">
        <v>1</v>
      </c>
      <c r="H85" s="58">
        <v>1</v>
      </c>
      <c r="I85" s="58">
        <v>1</v>
      </c>
      <c r="J85" s="58">
        <v>1</v>
      </c>
      <c r="K85" s="58">
        <v>1</v>
      </c>
      <c r="L85" s="58">
        <v>1</v>
      </c>
      <c r="M85" s="58">
        <v>1</v>
      </c>
      <c r="N85" s="58">
        <v>1</v>
      </c>
      <c r="O85" s="58">
        <v>1</v>
      </c>
      <c r="P85" s="58">
        <v>1</v>
      </c>
      <c r="Q85" s="58">
        <v>1</v>
      </c>
      <c r="R85" s="58">
        <v>1</v>
      </c>
      <c r="S85" s="58">
        <f t="shared" si="5"/>
        <v>12</v>
      </c>
      <c r="T85" s="53"/>
      <c r="U85" s="60" t="s">
        <v>160</v>
      </c>
      <c r="V85" s="50" t="s">
        <v>207</v>
      </c>
      <c r="W85" s="64"/>
      <c r="X85" s="64"/>
      <c r="Y85" s="64"/>
      <c r="Z85" s="64"/>
      <c r="AA85" s="50" t="s">
        <v>101</v>
      </c>
      <c r="AB85" s="50" t="s">
        <v>16</v>
      </c>
      <c r="AC85" s="53"/>
      <c r="AD85" s="53"/>
      <c r="AE85" s="19" t="s">
        <v>375</v>
      </c>
      <c r="AF85" s="53"/>
      <c r="AG85" s="90"/>
    </row>
    <row r="86" spans="1:33" ht="57.75" customHeight="1" x14ac:dyDescent="0.25">
      <c r="A86" s="91"/>
      <c r="B86" s="269"/>
      <c r="C86" s="233">
        <v>4.5999999999999996</v>
      </c>
      <c r="D86" s="271" t="s">
        <v>68</v>
      </c>
      <c r="E86" s="52" t="s">
        <v>306</v>
      </c>
      <c r="F86" s="19" t="s">
        <v>114</v>
      </c>
      <c r="G86" s="22">
        <v>1</v>
      </c>
      <c r="H86" s="22">
        <v>1</v>
      </c>
      <c r="I86" s="22">
        <v>1</v>
      </c>
      <c r="J86" s="22">
        <v>1</v>
      </c>
      <c r="K86" s="22">
        <v>1</v>
      </c>
      <c r="L86" s="22">
        <v>1</v>
      </c>
      <c r="M86" s="22">
        <v>1</v>
      </c>
      <c r="N86" s="22">
        <v>1</v>
      </c>
      <c r="O86" s="22">
        <v>1</v>
      </c>
      <c r="P86" s="22">
        <v>1</v>
      </c>
      <c r="Q86" s="22">
        <v>1</v>
      </c>
      <c r="R86" s="22">
        <v>1</v>
      </c>
      <c r="S86" s="22">
        <f t="shared" ref="S86:S90" si="6">SUM(G86:R86)</f>
        <v>12</v>
      </c>
      <c r="T86" s="25"/>
      <c r="U86" s="23" t="s">
        <v>160</v>
      </c>
      <c r="V86" s="23" t="s">
        <v>49</v>
      </c>
      <c r="W86" s="27"/>
      <c r="X86" s="27"/>
      <c r="Y86" s="27"/>
      <c r="Z86" s="20">
        <f t="shared" ref="Z86:Z93" si="7">SUM(W86:Y86)</f>
        <v>0</v>
      </c>
      <c r="AA86" s="52" t="s">
        <v>15</v>
      </c>
      <c r="AB86" s="52" t="s">
        <v>16</v>
      </c>
      <c r="AC86" s="19"/>
      <c r="AD86" s="19"/>
      <c r="AE86" s="19" t="s">
        <v>323</v>
      </c>
      <c r="AF86" s="19"/>
      <c r="AG86" s="110"/>
    </row>
    <row r="87" spans="1:33" ht="57.75" customHeight="1" x14ac:dyDescent="0.25">
      <c r="A87" s="91"/>
      <c r="B87" s="269"/>
      <c r="C87" s="261"/>
      <c r="D87" s="271"/>
      <c r="E87" s="52" t="s">
        <v>307</v>
      </c>
      <c r="F87" s="19" t="s">
        <v>50</v>
      </c>
      <c r="G87" s="22">
        <v>1</v>
      </c>
      <c r="H87" s="22">
        <v>1</v>
      </c>
      <c r="I87" s="22">
        <v>1</v>
      </c>
      <c r="J87" s="22">
        <v>1</v>
      </c>
      <c r="K87" s="22">
        <v>1</v>
      </c>
      <c r="L87" s="22">
        <v>1</v>
      </c>
      <c r="M87" s="22">
        <v>1</v>
      </c>
      <c r="N87" s="22">
        <v>1</v>
      </c>
      <c r="O87" s="22">
        <v>1</v>
      </c>
      <c r="P87" s="22">
        <v>1</v>
      </c>
      <c r="Q87" s="22">
        <v>1</v>
      </c>
      <c r="R87" s="22">
        <v>1</v>
      </c>
      <c r="S87" s="22">
        <f t="shared" si="6"/>
        <v>12</v>
      </c>
      <c r="T87" s="25"/>
      <c r="U87" s="23" t="s">
        <v>160</v>
      </c>
      <c r="V87" s="23" t="s">
        <v>51</v>
      </c>
      <c r="W87" s="27"/>
      <c r="X87" s="27"/>
      <c r="Y87" s="27"/>
      <c r="Z87" s="20">
        <f t="shared" si="7"/>
        <v>0</v>
      </c>
      <c r="AA87" s="52" t="s">
        <v>15</v>
      </c>
      <c r="AB87" s="52" t="s">
        <v>16</v>
      </c>
      <c r="AC87" s="19"/>
      <c r="AD87" s="19"/>
      <c r="AE87" s="19" t="s">
        <v>323</v>
      </c>
      <c r="AF87" s="19"/>
      <c r="AG87" s="110"/>
    </row>
    <row r="88" spans="1:33" ht="57.75" customHeight="1" x14ac:dyDescent="0.25">
      <c r="A88" s="91"/>
      <c r="B88" s="269"/>
      <c r="C88" s="261"/>
      <c r="D88" s="271"/>
      <c r="E88" s="52" t="s">
        <v>308</v>
      </c>
      <c r="F88" s="19" t="s">
        <v>82</v>
      </c>
      <c r="G88" s="22">
        <v>1</v>
      </c>
      <c r="H88" s="22">
        <v>1</v>
      </c>
      <c r="I88" s="22">
        <v>1</v>
      </c>
      <c r="J88" s="22">
        <v>1</v>
      </c>
      <c r="K88" s="22">
        <v>1</v>
      </c>
      <c r="L88" s="22">
        <v>1</v>
      </c>
      <c r="M88" s="22">
        <v>1</v>
      </c>
      <c r="N88" s="22">
        <v>1</v>
      </c>
      <c r="O88" s="22">
        <v>1</v>
      </c>
      <c r="P88" s="22">
        <v>1</v>
      </c>
      <c r="Q88" s="22">
        <v>1</v>
      </c>
      <c r="R88" s="22">
        <v>1</v>
      </c>
      <c r="S88" s="22">
        <f t="shared" si="6"/>
        <v>12</v>
      </c>
      <c r="T88" s="25"/>
      <c r="U88" s="23" t="s">
        <v>160</v>
      </c>
      <c r="V88" s="23" t="s">
        <v>52</v>
      </c>
      <c r="W88" s="27"/>
      <c r="X88" s="27"/>
      <c r="Y88" s="27"/>
      <c r="Z88" s="20">
        <f t="shared" si="7"/>
        <v>0</v>
      </c>
      <c r="AA88" s="52" t="s">
        <v>15</v>
      </c>
      <c r="AB88" s="52" t="s">
        <v>16</v>
      </c>
      <c r="AC88" s="19"/>
      <c r="AD88" s="19"/>
      <c r="AE88" s="19" t="s">
        <v>323</v>
      </c>
      <c r="AF88" s="19"/>
      <c r="AG88" s="98"/>
    </row>
    <row r="89" spans="1:33" ht="57.75" customHeight="1" x14ac:dyDescent="0.25">
      <c r="A89" s="91"/>
      <c r="B89" s="269"/>
      <c r="C89" s="234"/>
      <c r="D89" s="271"/>
      <c r="E89" s="52" t="s">
        <v>309</v>
      </c>
      <c r="F89" s="19" t="s">
        <v>53</v>
      </c>
      <c r="G89" s="22">
        <v>1</v>
      </c>
      <c r="H89" s="22">
        <v>1</v>
      </c>
      <c r="I89" s="22">
        <v>1</v>
      </c>
      <c r="J89" s="22">
        <v>1</v>
      </c>
      <c r="K89" s="22">
        <v>1</v>
      </c>
      <c r="L89" s="22">
        <v>1</v>
      </c>
      <c r="M89" s="22">
        <v>1</v>
      </c>
      <c r="N89" s="22"/>
      <c r="O89" s="22">
        <v>1</v>
      </c>
      <c r="P89" s="22">
        <v>1</v>
      </c>
      <c r="Q89" s="22">
        <v>1</v>
      </c>
      <c r="R89" s="22">
        <v>1</v>
      </c>
      <c r="S89" s="22">
        <f t="shared" si="6"/>
        <v>11</v>
      </c>
      <c r="T89" s="25"/>
      <c r="U89" s="23" t="s">
        <v>160</v>
      </c>
      <c r="V89" s="23" t="s">
        <v>54</v>
      </c>
      <c r="W89" s="27"/>
      <c r="X89" s="27"/>
      <c r="Y89" s="27"/>
      <c r="Z89" s="20">
        <f t="shared" si="7"/>
        <v>0</v>
      </c>
      <c r="AA89" s="52" t="s">
        <v>103</v>
      </c>
      <c r="AB89" s="52" t="s">
        <v>16</v>
      </c>
      <c r="AC89" s="19"/>
      <c r="AD89" s="19"/>
      <c r="AE89" s="19" t="s">
        <v>322</v>
      </c>
      <c r="AF89" s="19"/>
      <c r="AG89" s="110"/>
    </row>
    <row r="90" spans="1:33" ht="57.75" customHeight="1" x14ac:dyDescent="0.25">
      <c r="A90" s="91"/>
      <c r="B90" s="269"/>
      <c r="C90" s="237">
        <v>4.7</v>
      </c>
      <c r="D90" s="271" t="s">
        <v>76</v>
      </c>
      <c r="E90" s="52" t="s">
        <v>310</v>
      </c>
      <c r="F90" s="19" t="s">
        <v>67</v>
      </c>
      <c r="G90" s="22"/>
      <c r="H90" s="22"/>
      <c r="I90" s="22">
        <v>1</v>
      </c>
      <c r="J90" s="22">
        <v>1</v>
      </c>
      <c r="K90" s="22"/>
      <c r="L90" s="22"/>
      <c r="M90" s="22"/>
      <c r="N90" s="22"/>
      <c r="O90" s="22"/>
      <c r="P90" s="22"/>
      <c r="Q90" s="22"/>
      <c r="R90" s="22"/>
      <c r="S90" s="22">
        <f t="shared" si="6"/>
        <v>2</v>
      </c>
      <c r="T90" s="25"/>
      <c r="U90" s="23" t="s">
        <v>160</v>
      </c>
      <c r="V90" s="33" t="s">
        <v>55</v>
      </c>
      <c r="W90" s="27"/>
      <c r="X90" s="27"/>
      <c r="Y90" s="27"/>
      <c r="Z90" s="20">
        <f t="shared" si="7"/>
        <v>0</v>
      </c>
      <c r="AA90" s="34" t="s">
        <v>107</v>
      </c>
      <c r="AB90" s="34" t="s">
        <v>108</v>
      </c>
      <c r="AC90" s="19"/>
      <c r="AD90" s="19"/>
      <c r="AE90" s="19" t="s">
        <v>346</v>
      </c>
      <c r="AF90" s="19"/>
      <c r="AG90" s="110"/>
    </row>
    <row r="91" spans="1:33" ht="57.75" customHeight="1" x14ac:dyDescent="0.25">
      <c r="A91" s="91"/>
      <c r="B91" s="269"/>
      <c r="C91" s="237"/>
      <c r="D91" s="271"/>
      <c r="E91" s="52" t="s">
        <v>311</v>
      </c>
      <c r="F91" s="19" t="s">
        <v>264</v>
      </c>
      <c r="G91" s="22"/>
      <c r="H91" s="22"/>
      <c r="I91" s="22"/>
      <c r="J91" s="22">
        <v>1</v>
      </c>
      <c r="K91" s="22">
        <v>1</v>
      </c>
      <c r="L91" s="22"/>
      <c r="M91" s="22"/>
      <c r="N91" s="22"/>
      <c r="O91" s="22"/>
      <c r="P91" s="22"/>
      <c r="Q91" s="22"/>
      <c r="R91" s="22"/>
      <c r="S91" s="22">
        <v>2</v>
      </c>
      <c r="T91" s="25"/>
      <c r="U91" s="23" t="s">
        <v>160</v>
      </c>
      <c r="V91" s="33" t="s">
        <v>56</v>
      </c>
      <c r="W91" s="27"/>
      <c r="X91" s="27"/>
      <c r="Y91" s="27"/>
      <c r="Z91" s="20">
        <f t="shared" si="7"/>
        <v>0</v>
      </c>
      <c r="AA91" s="52" t="s">
        <v>108</v>
      </c>
      <c r="AB91" s="52" t="s">
        <v>106</v>
      </c>
      <c r="AC91" s="19"/>
      <c r="AD91" s="19"/>
      <c r="AE91" s="19" t="s">
        <v>346</v>
      </c>
      <c r="AF91" s="19"/>
      <c r="AG91" s="110"/>
    </row>
    <row r="92" spans="1:33" ht="57.75" customHeight="1" x14ac:dyDescent="0.25">
      <c r="A92" s="91"/>
      <c r="B92" s="269"/>
      <c r="C92" s="237"/>
      <c r="D92" s="271"/>
      <c r="E92" s="52" t="s">
        <v>312</v>
      </c>
      <c r="F92" s="19" t="s">
        <v>265</v>
      </c>
      <c r="G92" s="22"/>
      <c r="H92" s="22"/>
      <c r="I92" s="22"/>
      <c r="J92" s="22"/>
      <c r="K92" s="22">
        <v>1</v>
      </c>
      <c r="L92" s="22"/>
      <c r="M92" s="22"/>
      <c r="N92" s="22"/>
      <c r="O92" s="22"/>
      <c r="P92" s="22"/>
      <c r="Q92" s="22"/>
      <c r="R92" s="22"/>
      <c r="S92" s="22">
        <f t="shared" ref="S92:S93" si="8">SUM(G92:R92)</f>
        <v>1</v>
      </c>
      <c r="T92" s="25"/>
      <c r="U92" s="23" t="s">
        <v>160</v>
      </c>
      <c r="V92" s="33" t="s">
        <v>57</v>
      </c>
      <c r="W92" s="35"/>
      <c r="X92" s="35"/>
      <c r="Y92" s="27"/>
      <c r="Z92" s="20">
        <f t="shared" si="7"/>
        <v>0</v>
      </c>
      <c r="AA92" s="52" t="s">
        <v>112</v>
      </c>
      <c r="AB92" s="52" t="s">
        <v>106</v>
      </c>
      <c r="AC92" s="19"/>
      <c r="AD92" s="19"/>
      <c r="AE92" s="19" t="s">
        <v>346</v>
      </c>
      <c r="AF92" s="19"/>
      <c r="AG92" s="98"/>
    </row>
    <row r="93" spans="1:33" ht="57.75" customHeight="1" thickBot="1" x14ac:dyDescent="0.3">
      <c r="A93" s="91"/>
      <c r="B93" s="270"/>
      <c r="C93" s="233"/>
      <c r="D93" s="280"/>
      <c r="E93" s="52" t="s">
        <v>313</v>
      </c>
      <c r="F93" s="53" t="s">
        <v>70</v>
      </c>
      <c r="G93" s="58"/>
      <c r="H93" s="58"/>
      <c r="I93" s="58"/>
      <c r="J93" s="58"/>
      <c r="K93" s="58">
        <v>1</v>
      </c>
      <c r="L93" s="58"/>
      <c r="M93" s="58"/>
      <c r="N93" s="58"/>
      <c r="O93" s="58"/>
      <c r="P93" s="58"/>
      <c r="Q93" s="58"/>
      <c r="R93" s="58"/>
      <c r="S93" s="58">
        <f t="shared" si="8"/>
        <v>1</v>
      </c>
      <c r="T93" s="59"/>
      <c r="U93" s="60" t="s">
        <v>160</v>
      </c>
      <c r="V93" s="61" t="s">
        <v>57</v>
      </c>
      <c r="W93" s="62"/>
      <c r="X93" s="62"/>
      <c r="Y93" s="63"/>
      <c r="Z93" s="64">
        <f t="shared" si="7"/>
        <v>0</v>
      </c>
      <c r="AA93" s="50" t="s">
        <v>107</v>
      </c>
      <c r="AB93" s="50" t="s">
        <v>102</v>
      </c>
      <c r="AC93" s="53"/>
      <c r="AD93" s="53"/>
      <c r="AE93" s="19" t="s">
        <v>346</v>
      </c>
      <c r="AF93" s="53"/>
      <c r="AG93" s="111"/>
    </row>
    <row r="94" spans="1:33" ht="57.75" customHeight="1" thickTop="1" x14ac:dyDescent="0.25">
      <c r="B94" s="268" t="s">
        <v>305</v>
      </c>
      <c r="C94" s="236">
        <v>5.0999999999999996</v>
      </c>
      <c r="D94" s="243" t="s">
        <v>214</v>
      </c>
      <c r="E94" s="69" t="s">
        <v>61</v>
      </c>
      <c r="F94" s="70" t="s">
        <v>215</v>
      </c>
      <c r="G94" s="71"/>
      <c r="H94" s="71"/>
      <c r="I94" s="71"/>
      <c r="J94" s="71"/>
      <c r="K94" s="71"/>
      <c r="L94" s="71"/>
      <c r="M94" s="71">
        <v>1</v>
      </c>
      <c r="N94" s="71">
        <v>1</v>
      </c>
      <c r="O94" s="71"/>
      <c r="P94" s="71"/>
      <c r="Q94" s="71"/>
      <c r="R94" s="71"/>
      <c r="S94" s="71">
        <f t="shared" si="5"/>
        <v>2</v>
      </c>
      <c r="T94" s="72"/>
      <c r="U94" s="73" t="s">
        <v>160</v>
      </c>
      <c r="V94" s="69" t="s">
        <v>216</v>
      </c>
      <c r="W94" s="74">
        <v>10000</v>
      </c>
      <c r="X94" s="74"/>
      <c r="Y94" s="74"/>
      <c r="Z94" s="74"/>
      <c r="AA94" s="69" t="s">
        <v>102</v>
      </c>
      <c r="AB94" s="69" t="s">
        <v>109</v>
      </c>
      <c r="AC94" s="72"/>
      <c r="AD94" s="72"/>
      <c r="AE94" s="72" t="s">
        <v>160</v>
      </c>
      <c r="AF94" s="72"/>
      <c r="AG94" s="75"/>
    </row>
    <row r="95" spans="1:33" ht="57.75" customHeight="1" x14ac:dyDescent="0.25">
      <c r="B95" s="269"/>
      <c r="C95" s="237"/>
      <c r="D95" s="235"/>
      <c r="E95" s="52" t="s">
        <v>62</v>
      </c>
      <c r="F95" s="36" t="s">
        <v>217</v>
      </c>
      <c r="G95" s="22">
        <v>1</v>
      </c>
      <c r="H95" s="22">
        <v>1</v>
      </c>
      <c r="I95" s="22">
        <v>1</v>
      </c>
      <c r="J95" s="22">
        <v>1</v>
      </c>
      <c r="K95" s="22">
        <v>1</v>
      </c>
      <c r="L95" s="22">
        <v>1</v>
      </c>
      <c r="M95" s="22">
        <v>1</v>
      </c>
      <c r="N95" s="22">
        <v>1</v>
      </c>
      <c r="O95" s="22">
        <v>1</v>
      </c>
      <c r="P95" s="22">
        <v>1</v>
      </c>
      <c r="Q95" s="22">
        <v>1</v>
      </c>
      <c r="R95" s="22">
        <v>1</v>
      </c>
      <c r="S95" s="22">
        <f t="shared" si="5"/>
        <v>12</v>
      </c>
      <c r="T95" s="19"/>
      <c r="U95" s="23" t="s">
        <v>218</v>
      </c>
      <c r="V95" s="52" t="s">
        <v>219</v>
      </c>
      <c r="W95" s="20"/>
      <c r="X95" s="20"/>
      <c r="Y95" s="20"/>
      <c r="Z95" s="20"/>
      <c r="AA95" s="52" t="s">
        <v>101</v>
      </c>
      <c r="AB95" s="52" t="s">
        <v>16</v>
      </c>
      <c r="AC95" s="19"/>
      <c r="AD95" s="19"/>
      <c r="AE95" s="19" t="s">
        <v>358</v>
      </c>
      <c r="AF95" s="19"/>
      <c r="AG95" s="76"/>
    </row>
    <row r="96" spans="1:33" ht="57.75" customHeight="1" x14ac:dyDescent="0.25">
      <c r="B96" s="269"/>
      <c r="C96" s="237">
        <v>5.2</v>
      </c>
      <c r="D96" s="235" t="s">
        <v>220</v>
      </c>
      <c r="E96" s="52" t="s">
        <v>63</v>
      </c>
      <c r="F96" s="36" t="s">
        <v>221</v>
      </c>
      <c r="G96" s="22">
        <v>1</v>
      </c>
      <c r="H96" s="22">
        <v>1</v>
      </c>
      <c r="I96" s="22">
        <v>1</v>
      </c>
      <c r="J96" s="22">
        <v>1</v>
      </c>
      <c r="K96" s="22">
        <v>1</v>
      </c>
      <c r="L96" s="22">
        <v>1</v>
      </c>
      <c r="M96" s="22">
        <v>1</v>
      </c>
      <c r="N96" s="22">
        <v>1</v>
      </c>
      <c r="O96" s="22">
        <v>1</v>
      </c>
      <c r="P96" s="22">
        <v>1</v>
      </c>
      <c r="Q96" s="22">
        <v>1</v>
      </c>
      <c r="R96" s="22">
        <v>1</v>
      </c>
      <c r="S96" s="22">
        <f t="shared" si="5"/>
        <v>12</v>
      </c>
      <c r="T96" s="19"/>
      <c r="U96" s="23" t="s">
        <v>218</v>
      </c>
      <c r="V96" s="52" t="s">
        <v>43</v>
      </c>
      <c r="W96" s="20"/>
      <c r="X96" s="20"/>
      <c r="Y96" s="20"/>
      <c r="Z96" s="20"/>
      <c r="AA96" s="52" t="s">
        <v>101</v>
      </c>
      <c r="AB96" s="52" t="s">
        <v>16</v>
      </c>
      <c r="AC96" s="19"/>
      <c r="AD96" s="19"/>
      <c r="AE96" s="19" t="s">
        <v>160</v>
      </c>
      <c r="AF96" s="19"/>
      <c r="AG96" s="76"/>
    </row>
    <row r="97" spans="2:33" ht="57.75" customHeight="1" x14ac:dyDescent="0.25">
      <c r="B97" s="269"/>
      <c r="C97" s="237"/>
      <c r="D97" s="235"/>
      <c r="E97" s="52" t="s">
        <v>64</v>
      </c>
      <c r="F97" s="36" t="s">
        <v>222</v>
      </c>
      <c r="G97" s="22">
        <v>1</v>
      </c>
      <c r="H97" s="22">
        <v>1</v>
      </c>
      <c r="I97" s="22">
        <v>1</v>
      </c>
      <c r="J97" s="22">
        <v>1</v>
      </c>
      <c r="K97" s="22">
        <v>1</v>
      </c>
      <c r="L97" s="22">
        <v>1</v>
      </c>
      <c r="M97" s="22">
        <v>1</v>
      </c>
      <c r="N97" s="22">
        <v>1</v>
      </c>
      <c r="O97" s="22">
        <v>1</v>
      </c>
      <c r="P97" s="22">
        <v>1</v>
      </c>
      <c r="Q97" s="22">
        <v>1</v>
      </c>
      <c r="R97" s="22">
        <v>1</v>
      </c>
      <c r="S97" s="22">
        <f t="shared" si="5"/>
        <v>12</v>
      </c>
      <c r="T97" s="19"/>
      <c r="U97" s="23" t="s">
        <v>218</v>
      </c>
      <c r="V97" s="52" t="s">
        <v>43</v>
      </c>
      <c r="W97" s="20"/>
      <c r="X97" s="20"/>
      <c r="Y97" s="20"/>
      <c r="Z97" s="20"/>
      <c r="AA97" s="52" t="s">
        <v>101</v>
      </c>
      <c r="AB97" s="52" t="s">
        <v>16</v>
      </c>
      <c r="AC97" s="19"/>
      <c r="AD97" s="19"/>
      <c r="AE97" s="19" t="s">
        <v>160</v>
      </c>
      <c r="AF97" s="19"/>
      <c r="AG97" s="76"/>
    </row>
    <row r="98" spans="2:33" ht="57.75" customHeight="1" x14ac:dyDescent="0.25">
      <c r="B98" s="269"/>
      <c r="C98" s="237"/>
      <c r="D98" s="235"/>
      <c r="E98" s="52" t="s">
        <v>223</v>
      </c>
      <c r="F98" s="36" t="s">
        <v>224</v>
      </c>
      <c r="G98" s="22">
        <v>1</v>
      </c>
      <c r="H98" s="22">
        <v>1</v>
      </c>
      <c r="I98" s="22">
        <v>1</v>
      </c>
      <c r="J98" s="22">
        <v>1</v>
      </c>
      <c r="K98" s="22">
        <v>1</v>
      </c>
      <c r="L98" s="22">
        <v>1</v>
      </c>
      <c r="M98" s="22">
        <v>1</v>
      </c>
      <c r="N98" s="22">
        <v>1</v>
      </c>
      <c r="O98" s="22">
        <v>1</v>
      </c>
      <c r="P98" s="22">
        <v>1</v>
      </c>
      <c r="Q98" s="22">
        <v>1</v>
      </c>
      <c r="R98" s="22">
        <v>1</v>
      </c>
      <c r="S98" s="22">
        <f t="shared" si="5"/>
        <v>12</v>
      </c>
      <c r="T98" s="19"/>
      <c r="U98" s="23" t="s">
        <v>218</v>
      </c>
      <c r="V98" s="52" t="s">
        <v>43</v>
      </c>
      <c r="W98" s="20"/>
      <c r="X98" s="20"/>
      <c r="Y98" s="20"/>
      <c r="Z98" s="20"/>
      <c r="AA98" s="52" t="s">
        <v>15</v>
      </c>
      <c r="AB98" s="52" t="s">
        <v>16</v>
      </c>
      <c r="AC98" s="19"/>
      <c r="AD98" s="19"/>
      <c r="AE98" s="19" t="s">
        <v>160</v>
      </c>
      <c r="AF98" s="19"/>
      <c r="AG98" s="76"/>
    </row>
    <row r="99" spans="2:33" ht="57.75" customHeight="1" x14ac:dyDescent="0.25">
      <c r="B99" s="269"/>
      <c r="C99" s="237"/>
      <c r="D99" s="235"/>
      <c r="E99" s="52" t="s">
        <v>225</v>
      </c>
      <c r="F99" s="36" t="s">
        <v>226</v>
      </c>
      <c r="G99" s="22">
        <v>1</v>
      </c>
      <c r="H99" s="22">
        <v>1</v>
      </c>
      <c r="I99" s="22">
        <v>1</v>
      </c>
      <c r="J99" s="22">
        <v>1</v>
      </c>
      <c r="K99" s="22">
        <v>1</v>
      </c>
      <c r="L99" s="22">
        <v>1</v>
      </c>
      <c r="M99" s="22">
        <v>1</v>
      </c>
      <c r="N99" s="22">
        <v>1</v>
      </c>
      <c r="O99" s="22">
        <v>1</v>
      </c>
      <c r="P99" s="22">
        <v>1</v>
      </c>
      <c r="Q99" s="22">
        <v>1</v>
      </c>
      <c r="R99" s="22">
        <v>1</v>
      </c>
      <c r="S99" s="22">
        <f t="shared" si="5"/>
        <v>12</v>
      </c>
      <c r="T99" s="19"/>
      <c r="U99" s="23" t="s">
        <v>218</v>
      </c>
      <c r="V99" s="52"/>
      <c r="W99" s="20"/>
      <c r="X99" s="20"/>
      <c r="Y99" s="20"/>
      <c r="Z99" s="20"/>
      <c r="AA99" s="52" t="s">
        <v>101</v>
      </c>
      <c r="AB99" s="52" t="s">
        <v>16</v>
      </c>
      <c r="AC99" s="19"/>
      <c r="AD99" s="19"/>
      <c r="AE99" s="19" t="s">
        <v>54</v>
      </c>
      <c r="AF99" s="19"/>
      <c r="AG99" s="76"/>
    </row>
    <row r="100" spans="2:33" ht="57.75" customHeight="1" x14ac:dyDescent="0.25">
      <c r="B100" s="269"/>
      <c r="C100" s="237"/>
      <c r="D100" s="235"/>
      <c r="E100" s="52" t="s">
        <v>227</v>
      </c>
      <c r="F100" s="36" t="s">
        <v>228</v>
      </c>
      <c r="G100" s="22">
        <v>1</v>
      </c>
      <c r="H100" s="22">
        <v>1</v>
      </c>
      <c r="I100" s="22">
        <v>1</v>
      </c>
      <c r="J100" s="22">
        <v>1</v>
      </c>
      <c r="K100" s="22">
        <v>1</v>
      </c>
      <c r="L100" s="22">
        <v>1</v>
      </c>
      <c r="M100" s="22">
        <v>1</v>
      </c>
      <c r="N100" s="22">
        <v>1</v>
      </c>
      <c r="O100" s="22">
        <v>1</v>
      </c>
      <c r="P100" s="22">
        <v>1</v>
      </c>
      <c r="Q100" s="22">
        <v>1</v>
      </c>
      <c r="R100" s="22">
        <v>1</v>
      </c>
      <c r="S100" s="22">
        <f t="shared" si="5"/>
        <v>12</v>
      </c>
      <c r="T100" s="19"/>
      <c r="U100" s="23" t="s">
        <v>218</v>
      </c>
      <c r="V100" s="52"/>
      <c r="W100" s="20"/>
      <c r="X100" s="20"/>
      <c r="Y100" s="20"/>
      <c r="Z100" s="20"/>
      <c r="AA100" s="52" t="s">
        <v>101</v>
      </c>
      <c r="AB100" s="52" t="s">
        <v>16</v>
      </c>
      <c r="AC100" s="19"/>
      <c r="AD100" s="19"/>
      <c r="AE100" s="19" t="s">
        <v>54</v>
      </c>
      <c r="AF100" s="19"/>
      <c r="AG100" s="76"/>
    </row>
    <row r="101" spans="2:33" ht="57.75" customHeight="1" x14ac:dyDescent="0.25">
      <c r="B101" s="269"/>
      <c r="C101" s="237"/>
      <c r="D101" s="235"/>
      <c r="E101" s="52" t="s">
        <v>229</v>
      </c>
      <c r="F101" s="36" t="s">
        <v>230</v>
      </c>
      <c r="G101" s="22">
        <v>1</v>
      </c>
      <c r="H101" s="22">
        <v>1</v>
      </c>
      <c r="I101" s="22">
        <v>1</v>
      </c>
      <c r="J101" s="22">
        <v>1</v>
      </c>
      <c r="K101" s="22">
        <v>1</v>
      </c>
      <c r="L101" s="22">
        <v>1</v>
      </c>
      <c r="M101" s="22">
        <v>1</v>
      </c>
      <c r="N101" s="22">
        <v>1</v>
      </c>
      <c r="O101" s="22">
        <v>1</v>
      </c>
      <c r="P101" s="22">
        <v>1</v>
      </c>
      <c r="Q101" s="22">
        <v>1</v>
      </c>
      <c r="R101" s="22">
        <v>1</v>
      </c>
      <c r="S101" s="22">
        <f t="shared" si="5"/>
        <v>12</v>
      </c>
      <c r="T101" s="19"/>
      <c r="U101" s="23" t="s">
        <v>218</v>
      </c>
      <c r="V101" s="52"/>
      <c r="W101" s="20"/>
      <c r="X101" s="20"/>
      <c r="Y101" s="20"/>
      <c r="Z101" s="20"/>
      <c r="AA101" s="52" t="s">
        <v>101</v>
      </c>
      <c r="AB101" s="52" t="s">
        <v>16</v>
      </c>
      <c r="AC101" s="19"/>
      <c r="AD101" s="19"/>
      <c r="AE101" s="19" t="s">
        <v>54</v>
      </c>
      <c r="AF101" s="19"/>
      <c r="AG101" s="76"/>
    </row>
    <row r="102" spans="2:33" ht="57.75" customHeight="1" x14ac:dyDescent="0.25">
      <c r="B102" s="269"/>
      <c r="C102" s="237"/>
      <c r="D102" s="235"/>
      <c r="E102" s="52" t="s">
        <v>231</v>
      </c>
      <c r="F102" s="36" t="s">
        <v>232</v>
      </c>
      <c r="G102" s="22">
        <v>1</v>
      </c>
      <c r="H102" s="22">
        <v>1</v>
      </c>
      <c r="I102" s="22">
        <v>1</v>
      </c>
      <c r="J102" s="22">
        <v>1</v>
      </c>
      <c r="K102" s="22">
        <v>1</v>
      </c>
      <c r="L102" s="22">
        <v>1</v>
      </c>
      <c r="M102" s="22">
        <v>1</v>
      </c>
      <c r="N102" s="22">
        <v>1</v>
      </c>
      <c r="O102" s="22">
        <v>1</v>
      </c>
      <c r="P102" s="22">
        <v>1</v>
      </c>
      <c r="Q102" s="22">
        <v>1</v>
      </c>
      <c r="R102" s="22">
        <v>1</v>
      </c>
      <c r="S102" s="22">
        <f t="shared" si="5"/>
        <v>12</v>
      </c>
      <c r="T102" s="19"/>
      <c r="U102" s="23" t="s">
        <v>160</v>
      </c>
      <c r="V102" s="52" t="s">
        <v>233</v>
      </c>
      <c r="W102" s="20">
        <v>5000</v>
      </c>
      <c r="X102" s="20"/>
      <c r="Y102" s="20"/>
      <c r="Z102" s="20"/>
      <c r="AA102" s="52" t="s">
        <v>101</v>
      </c>
      <c r="AB102" s="52" t="s">
        <v>16</v>
      </c>
      <c r="AC102" s="19"/>
      <c r="AD102" s="19"/>
      <c r="AE102" s="19" t="s">
        <v>160</v>
      </c>
      <c r="AF102" s="19"/>
      <c r="AG102" s="76"/>
    </row>
    <row r="103" spans="2:33" ht="57.75" customHeight="1" x14ac:dyDescent="0.25">
      <c r="B103" s="269"/>
      <c r="C103" s="237"/>
      <c r="D103" s="235"/>
      <c r="E103" s="52" t="s">
        <v>234</v>
      </c>
      <c r="F103" s="36" t="s">
        <v>235</v>
      </c>
      <c r="G103" s="22">
        <v>1</v>
      </c>
      <c r="H103" s="22">
        <v>1</v>
      </c>
      <c r="I103" s="22">
        <v>1</v>
      </c>
      <c r="J103" s="22">
        <v>1</v>
      </c>
      <c r="K103" s="22">
        <v>1</v>
      </c>
      <c r="L103" s="22">
        <v>1</v>
      </c>
      <c r="M103" s="22">
        <v>1</v>
      </c>
      <c r="N103" s="22">
        <v>1</v>
      </c>
      <c r="O103" s="22">
        <v>1</v>
      </c>
      <c r="P103" s="22">
        <v>1</v>
      </c>
      <c r="Q103" s="22">
        <v>1</v>
      </c>
      <c r="R103" s="22">
        <v>1</v>
      </c>
      <c r="S103" s="22">
        <f t="shared" si="5"/>
        <v>12</v>
      </c>
      <c r="T103" s="19"/>
      <c r="U103" s="23" t="s">
        <v>160</v>
      </c>
      <c r="V103" s="52" t="s">
        <v>65</v>
      </c>
      <c r="W103" s="20">
        <v>3000</v>
      </c>
      <c r="X103" s="20"/>
      <c r="Y103" s="20"/>
      <c r="Z103" s="20"/>
      <c r="AA103" s="52" t="s">
        <v>101</v>
      </c>
      <c r="AB103" s="52" t="s">
        <v>16</v>
      </c>
      <c r="AC103" s="19"/>
      <c r="AD103" s="19"/>
      <c r="AE103" s="19" t="s">
        <v>160</v>
      </c>
      <c r="AF103" s="19"/>
      <c r="AG103" s="76"/>
    </row>
    <row r="104" spans="2:33" ht="57.75" customHeight="1" x14ac:dyDescent="0.25">
      <c r="B104" s="269"/>
      <c r="C104" s="237">
        <v>5.3</v>
      </c>
      <c r="D104" s="235" t="s">
        <v>237</v>
      </c>
      <c r="E104" s="52" t="s">
        <v>236</v>
      </c>
      <c r="F104" s="36" t="s">
        <v>241</v>
      </c>
      <c r="G104" s="22">
        <v>1</v>
      </c>
      <c r="H104" s="22">
        <v>1</v>
      </c>
      <c r="I104" s="22">
        <v>1</v>
      </c>
      <c r="J104" s="22">
        <v>1</v>
      </c>
      <c r="K104" s="22">
        <v>1</v>
      </c>
      <c r="L104" s="22">
        <v>1</v>
      </c>
      <c r="M104" s="22">
        <v>1</v>
      </c>
      <c r="N104" s="22">
        <v>1</v>
      </c>
      <c r="O104" s="22">
        <v>1</v>
      </c>
      <c r="P104" s="22">
        <v>1</v>
      </c>
      <c r="Q104" s="22">
        <v>1</v>
      </c>
      <c r="R104" s="22">
        <v>1</v>
      </c>
      <c r="S104" s="22">
        <f t="shared" si="5"/>
        <v>12</v>
      </c>
      <c r="T104" s="19"/>
      <c r="U104" s="23" t="s">
        <v>160</v>
      </c>
      <c r="V104" s="52"/>
      <c r="W104" s="20">
        <v>100000</v>
      </c>
      <c r="X104" s="20"/>
      <c r="Y104" s="20"/>
      <c r="Z104" s="20"/>
      <c r="AA104" s="52" t="s">
        <v>101</v>
      </c>
      <c r="AB104" s="52" t="s">
        <v>16</v>
      </c>
      <c r="AC104" s="19"/>
      <c r="AD104" s="19"/>
      <c r="AE104" s="19" t="s">
        <v>340</v>
      </c>
      <c r="AF104" s="19"/>
      <c r="AG104" s="76"/>
    </row>
    <row r="105" spans="2:33" ht="57.75" customHeight="1" x14ac:dyDescent="0.25">
      <c r="B105" s="269"/>
      <c r="C105" s="237"/>
      <c r="D105" s="235"/>
      <c r="E105" s="52" t="s">
        <v>238</v>
      </c>
      <c r="F105" s="36" t="s">
        <v>242</v>
      </c>
      <c r="G105" s="22"/>
      <c r="H105" s="22"/>
      <c r="I105" s="22"/>
      <c r="J105" s="22"/>
      <c r="K105" s="22">
        <v>1</v>
      </c>
      <c r="L105" s="22">
        <v>1</v>
      </c>
      <c r="M105" s="22"/>
      <c r="N105" s="22"/>
      <c r="O105" s="22"/>
      <c r="P105" s="22"/>
      <c r="Q105" s="22"/>
      <c r="R105" s="22"/>
      <c r="S105" s="22">
        <f t="shared" ref="S105:S110" si="9">SUM(G105:R105)</f>
        <v>2</v>
      </c>
      <c r="T105" s="19"/>
      <c r="U105" s="23" t="s">
        <v>160</v>
      </c>
      <c r="V105" s="52" t="s">
        <v>207</v>
      </c>
      <c r="W105" s="20">
        <v>5000</v>
      </c>
      <c r="X105" s="20"/>
      <c r="Y105" s="20"/>
      <c r="Z105" s="20"/>
      <c r="AA105" s="52" t="s">
        <v>112</v>
      </c>
      <c r="AB105" s="52" t="s">
        <v>102</v>
      </c>
      <c r="AC105" s="19"/>
      <c r="AD105" s="19"/>
      <c r="AE105" s="19" t="s">
        <v>160</v>
      </c>
      <c r="AF105" s="19"/>
      <c r="AG105" s="76"/>
    </row>
    <row r="106" spans="2:33" ht="57.75" customHeight="1" x14ac:dyDescent="0.25">
      <c r="B106" s="269"/>
      <c r="C106" s="237"/>
      <c r="D106" s="235"/>
      <c r="E106" s="52" t="s">
        <v>239</v>
      </c>
      <c r="F106" s="36" t="s">
        <v>243</v>
      </c>
      <c r="G106" s="22"/>
      <c r="H106" s="22"/>
      <c r="I106" s="22">
        <v>1</v>
      </c>
      <c r="J106" s="22">
        <v>1</v>
      </c>
      <c r="K106" s="22"/>
      <c r="L106" s="22"/>
      <c r="M106" s="22"/>
      <c r="N106" s="22"/>
      <c r="O106" s="22"/>
      <c r="P106" s="22">
        <v>1</v>
      </c>
      <c r="Q106" s="22">
        <v>1</v>
      </c>
      <c r="R106" s="22"/>
      <c r="S106" s="22">
        <f t="shared" si="9"/>
        <v>4</v>
      </c>
      <c r="T106" s="19"/>
      <c r="U106" s="23" t="s">
        <v>218</v>
      </c>
      <c r="V106" s="52"/>
      <c r="W106" s="20">
        <v>1000</v>
      </c>
      <c r="X106" s="20"/>
      <c r="Y106" s="20"/>
      <c r="Z106" s="20"/>
      <c r="AA106" s="52" t="s">
        <v>107</v>
      </c>
      <c r="AB106" s="52" t="s">
        <v>115</v>
      </c>
      <c r="AC106" s="19"/>
      <c r="AD106" s="19"/>
      <c r="AE106" s="19" t="s">
        <v>359</v>
      </c>
      <c r="AF106" s="19"/>
      <c r="AG106" s="76"/>
    </row>
    <row r="107" spans="2:33" ht="57.75" customHeight="1" x14ac:dyDescent="0.25">
      <c r="B107" s="269"/>
      <c r="C107" s="237"/>
      <c r="D107" s="235"/>
      <c r="E107" s="52" t="s">
        <v>240</v>
      </c>
      <c r="F107" s="36" t="s">
        <v>244</v>
      </c>
      <c r="G107" s="22">
        <v>1</v>
      </c>
      <c r="H107" s="22">
        <v>1</v>
      </c>
      <c r="I107" s="22">
        <v>1</v>
      </c>
      <c r="J107" s="22">
        <v>1</v>
      </c>
      <c r="K107" s="22">
        <v>1</v>
      </c>
      <c r="L107" s="22">
        <v>1</v>
      </c>
      <c r="M107" s="22">
        <v>1</v>
      </c>
      <c r="N107" s="22">
        <v>1</v>
      </c>
      <c r="O107" s="22">
        <v>1</v>
      </c>
      <c r="P107" s="22">
        <v>1</v>
      </c>
      <c r="Q107" s="22">
        <v>1</v>
      </c>
      <c r="R107" s="22">
        <v>1</v>
      </c>
      <c r="S107" s="22">
        <f t="shared" si="9"/>
        <v>12</v>
      </c>
      <c r="T107" s="19"/>
      <c r="U107" s="23" t="s">
        <v>160</v>
      </c>
      <c r="V107" s="52" t="s">
        <v>216</v>
      </c>
      <c r="W107" s="20">
        <v>2550000</v>
      </c>
      <c r="X107" s="20"/>
      <c r="Y107" s="20"/>
      <c r="Z107" s="20"/>
      <c r="AA107" s="52" t="s">
        <v>15</v>
      </c>
      <c r="AB107" s="52" t="s">
        <v>16</v>
      </c>
      <c r="AC107" s="19"/>
      <c r="AD107" s="19"/>
      <c r="AE107" s="19" t="s">
        <v>376</v>
      </c>
      <c r="AF107" s="19"/>
      <c r="AG107" s="76"/>
    </row>
    <row r="108" spans="2:33" ht="57.75" customHeight="1" x14ac:dyDescent="0.25">
      <c r="B108" s="269"/>
      <c r="C108" s="237">
        <v>5.4</v>
      </c>
      <c r="D108" s="235" t="s">
        <v>245</v>
      </c>
      <c r="E108" s="52" t="s">
        <v>246</v>
      </c>
      <c r="F108" s="36" t="s">
        <v>247</v>
      </c>
      <c r="G108" s="22">
        <v>1</v>
      </c>
      <c r="H108" s="22">
        <v>1</v>
      </c>
      <c r="I108" s="22">
        <v>1</v>
      </c>
      <c r="J108" s="22">
        <v>1</v>
      </c>
      <c r="K108" s="22">
        <v>1</v>
      </c>
      <c r="L108" s="22">
        <v>1</v>
      </c>
      <c r="M108" s="22">
        <v>1</v>
      </c>
      <c r="N108" s="22">
        <v>1</v>
      </c>
      <c r="O108" s="22">
        <v>1</v>
      </c>
      <c r="P108" s="22">
        <v>1</v>
      </c>
      <c r="Q108" s="22">
        <v>1</v>
      </c>
      <c r="R108" s="22">
        <v>1</v>
      </c>
      <c r="S108" s="22">
        <f t="shared" si="9"/>
        <v>12</v>
      </c>
      <c r="T108" s="19"/>
      <c r="U108" s="23" t="s">
        <v>218</v>
      </c>
      <c r="V108" s="52" t="s">
        <v>248</v>
      </c>
      <c r="W108" s="20">
        <v>500</v>
      </c>
      <c r="X108" s="20"/>
      <c r="Y108" s="20"/>
      <c r="Z108" s="20"/>
      <c r="AA108" s="52" t="s">
        <v>104</v>
      </c>
      <c r="AB108" s="52" t="s">
        <v>115</v>
      </c>
      <c r="AC108" s="19"/>
      <c r="AD108" s="19"/>
      <c r="AE108" s="19" t="s">
        <v>160</v>
      </c>
      <c r="AF108" s="19"/>
      <c r="AG108" s="76"/>
    </row>
    <row r="109" spans="2:33" ht="57.75" customHeight="1" x14ac:dyDescent="0.25">
      <c r="B109" s="269"/>
      <c r="C109" s="237"/>
      <c r="D109" s="235"/>
      <c r="E109" s="52" t="s">
        <v>249</v>
      </c>
      <c r="F109" s="36" t="s">
        <v>250</v>
      </c>
      <c r="G109" s="22">
        <v>1</v>
      </c>
      <c r="H109" s="22">
        <v>1</v>
      </c>
      <c r="I109" s="22">
        <v>1</v>
      </c>
      <c r="J109" s="22">
        <v>1</v>
      </c>
      <c r="K109" s="22">
        <v>1</v>
      </c>
      <c r="L109" s="22">
        <v>1</v>
      </c>
      <c r="M109" s="22">
        <v>1</v>
      </c>
      <c r="N109" s="22">
        <v>1</v>
      </c>
      <c r="O109" s="22">
        <v>1</v>
      </c>
      <c r="P109" s="22">
        <v>1</v>
      </c>
      <c r="Q109" s="22">
        <v>1</v>
      </c>
      <c r="R109" s="22">
        <v>1</v>
      </c>
      <c r="S109" s="22">
        <f t="shared" si="9"/>
        <v>12</v>
      </c>
      <c r="T109" s="19"/>
      <c r="U109" s="23" t="s">
        <v>218</v>
      </c>
      <c r="V109" s="52"/>
      <c r="W109" s="20">
        <v>3000</v>
      </c>
      <c r="X109" s="20"/>
      <c r="Y109" s="20"/>
      <c r="Z109" s="20"/>
      <c r="AA109" s="52" t="s">
        <v>105</v>
      </c>
      <c r="AB109" s="52" t="s">
        <v>115</v>
      </c>
      <c r="AC109" s="19"/>
      <c r="AD109" s="19"/>
      <c r="AE109" s="19" t="s">
        <v>160</v>
      </c>
      <c r="AF109" s="19"/>
      <c r="AG109" s="76"/>
    </row>
    <row r="110" spans="2:33" ht="57.75" customHeight="1" thickBot="1" x14ac:dyDescent="0.3">
      <c r="B110" s="270"/>
      <c r="C110" s="282"/>
      <c r="D110" s="283"/>
      <c r="E110" s="77" t="s">
        <v>251</v>
      </c>
      <c r="F110" s="78" t="s">
        <v>252</v>
      </c>
      <c r="G110" s="79">
        <v>1</v>
      </c>
      <c r="H110" s="79">
        <v>1</v>
      </c>
      <c r="I110" s="79">
        <v>1</v>
      </c>
      <c r="J110" s="79">
        <v>1</v>
      </c>
      <c r="K110" s="79">
        <v>1</v>
      </c>
      <c r="L110" s="79">
        <v>1</v>
      </c>
      <c r="M110" s="79">
        <v>1</v>
      </c>
      <c r="N110" s="79">
        <v>1</v>
      </c>
      <c r="O110" s="79">
        <v>1</v>
      </c>
      <c r="P110" s="79">
        <v>1</v>
      </c>
      <c r="Q110" s="79">
        <v>1</v>
      </c>
      <c r="R110" s="79">
        <v>1</v>
      </c>
      <c r="S110" s="79">
        <f t="shared" si="9"/>
        <v>12</v>
      </c>
      <c r="T110" s="80"/>
      <c r="U110" s="81" t="s">
        <v>218</v>
      </c>
      <c r="V110" s="77"/>
      <c r="W110" s="82">
        <v>300</v>
      </c>
      <c r="X110" s="82"/>
      <c r="Y110" s="82"/>
      <c r="Z110" s="82"/>
      <c r="AA110" s="77" t="s">
        <v>15</v>
      </c>
      <c r="AB110" s="77" t="s">
        <v>16</v>
      </c>
      <c r="AC110" s="80"/>
      <c r="AD110" s="80"/>
      <c r="AE110" s="80" t="s">
        <v>218</v>
      </c>
      <c r="AF110" s="80"/>
      <c r="AG110" s="83"/>
    </row>
    <row r="111" spans="2:33" ht="15" customHeight="1" thickTop="1" x14ac:dyDescent="0.25">
      <c r="B111" s="103"/>
      <c r="C111" s="104"/>
      <c r="D111" s="105"/>
      <c r="E111" s="104"/>
      <c r="F111" s="103"/>
      <c r="G111" s="106"/>
      <c r="H111" s="106"/>
      <c r="I111" s="106"/>
      <c r="J111" s="106"/>
      <c r="K111" s="106"/>
      <c r="L111" s="106"/>
      <c r="M111" s="106"/>
      <c r="N111" s="106"/>
      <c r="O111" s="106"/>
      <c r="P111" s="106"/>
      <c r="Q111" s="106"/>
      <c r="R111" s="106"/>
      <c r="S111" s="106"/>
      <c r="T111" s="107"/>
      <c r="U111" s="108"/>
      <c r="V111" s="108"/>
      <c r="W111" s="109"/>
      <c r="X111" s="109"/>
      <c r="Y111" s="109"/>
      <c r="Z111" s="109"/>
      <c r="AA111" s="108"/>
      <c r="AB111" s="108"/>
      <c r="AC111" s="107"/>
      <c r="AD111" s="107"/>
      <c r="AE111" s="107"/>
      <c r="AF111" s="107"/>
      <c r="AG111" s="54"/>
    </row>
  </sheetData>
  <mergeCells count="75">
    <mergeCell ref="D81:D82"/>
    <mergeCell ref="C75:C77"/>
    <mergeCell ref="D75:D77"/>
    <mergeCell ref="C70:C71"/>
    <mergeCell ref="D70:D71"/>
    <mergeCell ref="B52:B72"/>
    <mergeCell ref="B94:B110"/>
    <mergeCell ref="D86:D89"/>
    <mergeCell ref="C90:C93"/>
    <mergeCell ref="D90:D93"/>
    <mergeCell ref="B73:B93"/>
    <mergeCell ref="C86:C89"/>
    <mergeCell ref="C73:C74"/>
    <mergeCell ref="D73:D74"/>
    <mergeCell ref="D78:D80"/>
    <mergeCell ref="C78:C80"/>
    <mergeCell ref="C108:C110"/>
    <mergeCell ref="D108:D110"/>
    <mergeCell ref="C65:C69"/>
    <mergeCell ref="C57:C61"/>
    <mergeCell ref="C81:C82"/>
    <mergeCell ref="C47:C49"/>
    <mergeCell ref="D52:D56"/>
    <mergeCell ref="D65:D69"/>
    <mergeCell ref="C52:C56"/>
    <mergeCell ref="D62:D64"/>
    <mergeCell ref="C62:C64"/>
    <mergeCell ref="D57:D61"/>
    <mergeCell ref="D28:D32"/>
    <mergeCell ref="C28:C32"/>
    <mergeCell ref="V4:V6"/>
    <mergeCell ref="B42:B51"/>
    <mergeCell ref="D50:D51"/>
    <mergeCell ref="C50:C51"/>
    <mergeCell ref="B9:B41"/>
    <mergeCell ref="C42:C46"/>
    <mergeCell ref="D47:D49"/>
    <mergeCell ref="D37:D41"/>
    <mergeCell ref="D42:D46"/>
    <mergeCell ref="C37:C41"/>
    <mergeCell ref="C33:C36"/>
    <mergeCell ref="D33:D36"/>
    <mergeCell ref="D22:D25"/>
    <mergeCell ref="C22:C25"/>
    <mergeCell ref="B2:AF2"/>
    <mergeCell ref="U3:AB3"/>
    <mergeCell ref="AD3:AF3"/>
    <mergeCell ref="C4:D6"/>
    <mergeCell ref="E4:F6"/>
    <mergeCell ref="G4:R4"/>
    <mergeCell ref="B3:S3"/>
    <mergeCell ref="B4:B6"/>
    <mergeCell ref="AA4:AB4"/>
    <mergeCell ref="W4:Z4"/>
    <mergeCell ref="C83:C85"/>
    <mergeCell ref="D83:D85"/>
    <mergeCell ref="C104:C107"/>
    <mergeCell ref="D104:D107"/>
    <mergeCell ref="C94:C95"/>
    <mergeCell ref="D94:D95"/>
    <mergeCell ref="C96:C103"/>
    <mergeCell ref="D96:D103"/>
    <mergeCell ref="AG4:AG6"/>
    <mergeCell ref="D26:D27"/>
    <mergeCell ref="C26:C27"/>
    <mergeCell ref="D16:D21"/>
    <mergeCell ref="C9:C12"/>
    <mergeCell ref="D9:D12"/>
    <mergeCell ref="D13:D15"/>
    <mergeCell ref="C13:C15"/>
    <mergeCell ref="C16:C21"/>
    <mergeCell ref="AE4:AE6"/>
    <mergeCell ref="G5:R5"/>
    <mergeCell ref="AD5:AD6"/>
    <mergeCell ref="U4:U6"/>
  </mergeCells>
  <pageMargins left="0.1" right="0.1" top="0.1" bottom="0.1" header="0.3" footer="0.3"/>
  <pageSetup paperSize="8" scale="38" fitToHeight="0" orientation="landscape" r:id="rId1"/>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workbookViewId="0">
      <selection activeCell="F90" sqref="F90"/>
    </sheetView>
  </sheetViews>
  <sheetFormatPr defaultRowHeight="15" x14ac:dyDescent="0.25"/>
  <cols>
    <col min="1" max="1" width="21" customWidth="1"/>
    <col min="2" max="2" width="30.85546875" customWidth="1"/>
    <col min="3" max="3" width="29.140625" customWidth="1"/>
    <col min="4" max="4" width="27.140625" customWidth="1"/>
    <col min="5" max="5" width="19.28515625" customWidth="1"/>
    <col min="6" max="6" width="17.140625" customWidth="1"/>
    <col min="7" max="7" width="17.5703125" customWidth="1"/>
    <col min="8" max="8" width="20.5703125" customWidth="1"/>
    <col min="9" max="9" width="22.140625" customWidth="1"/>
    <col min="10" max="10" width="12.42578125" customWidth="1"/>
  </cols>
  <sheetData>
    <row r="1" spans="1:11" x14ac:dyDescent="0.25">
      <c r="A1" s="142"/>
      <c r="B1" s="286" t="s">
        <v>377</v>
      </c>
      <c r="C1" s="286"/>
      <c r="D1" s="286"/>
      <c r="E1" s="286"/>
      <c r="F1" s="286"/>
      <c r="G1" s="142"/>
      <c r="H1" s="142"/>
      <c r="I1" s="142"/>
      <c r="J1" s="142"/>
      <c r="K1" s="142"/>
    </row>
    <row r="2" spans="1:11" x14ac:dyDescent="0.25">
      <c r="A2" s="142"/>
      <c r="B2" s="286"/>
      <c r="C2" s="286"/>
      <c r="D2" s="286"/>
      <c r="E2" s="286"/>
      <c r="F2" s="286"/>
      <c r="G2" s="142"/>
      <c r="H2" s="142"/>
      <c r="I2" s="142"/>
      <c r="J2" s="142"/>
      <c r="K2" s="142"/>
    </row>
    <row r="3" spans="1:11" ht="28.5" x14ac:dyDescent="0.45">
      <c r="A3" s="142"/>
      <c r="B3" s="287"/>
      <c r="C3" s="287"/>
      <c r="D3" s="287"/>
      <c r="E3" s="142"/>
      <c r="F3" s="142"/>
      <c r="G3" s="142"/>
      <c r="H3" s="142"/>
      <c r="I3" s="142"/>
      <c r="J3" s="142"/>
      <c r="K3" s="142"/>
    </row>
    <row r="4" spans="1:11" ht="28.5" x14ac:dyDescent="0.45">
      <c r="A4" s="142"/>
      <c r="B4" s="288" t="s">
        <v>378</v>
      </c>
      <c r="C4" s="288"/>
      <c r="D4" s="288"/>
      <c r="E4" s="288"/>
      <c r="F4" s="289"/>
      <c r="G4" s="142"/>
      <c r="H4" s="142"/>
      <c r="I4" s="142"/>
      <c r="J4" s="142"/>
      <c r="K4" s="142"/>
    </row>
    <row r="5" spans="1:11" x14ac:dyDescent="0.25">
      <c r="A5" s="142"/>
      <c r="B5" s="290" t="s">
        <v>379</v>
      </c>
      <c r="C5" s="290"/>
      <c r="D5" s="290"/>
      <c r="E5" s="290"/>
      <c r="F5" s="290"/>
      <c r="G5" s="142"/>
      <c r="H5" s="142"/>
      <c r="I5" s="142"/>
      <c r="J5" s="142"/>
      <c r="K5" s="142"/>
    </row>
    <row r="6" spans="1:11" x14ac:dyDescent="0.25">
      <c r="A6" s="142"/>
      <c r="B6" s="142"/>
      <c r="C6" s="142"/>
      <c r="D6" s="142"/>
      <c r="E6" s="142"/>
      <c r="F6" s="142"/>
      <c r="G6" s="142"/>
      <c r="H6" s="142"/>
      <c r="I6" s="142"/>
      <c r="J6" s="142"/>
      <c r="K6" s="142"/>
    </row>
    <row r="7" spans="1:11" ht="18.75" x14ac:dyDescent="0.3">
      <c r="A7" s="142"/>
      <c r="B7" s="143" t="s">
        <v>380</v>
      </c>
      <c r="C7" s="144">
        <v>2020</v>
      </c>
      <c r="D7" s="142"/>
      <c r="E7" s="142"/>
      <c r="F7" s="142"/>
      <c r="G7" s="142"/>
      <c r="H7" s="142"/>
      <c r="I7" s="142"/>
      <c r="J7" s="142"/>
      <c r="K7" s="142"/>
    </row>
    <row r="8" spans="1:11" ht="15.75" thickBot="1" x14ac:dyDescent="0.3">
      <c r="A8" s="142"/>
      <c r="B8" s="142"/>
      <c r="C8" s="142"/>
      <c r="D8" s="142"/>
      <c r="E8" s="142"/>
      <c r="F8" s="142"/>
      <c r="G8" s="142"/>
      <c r="H8" s="142"/>
      <c r="I8" s="142"/>
      <c r="J8" s="142"/>
      <c r="K8" s="142"/>
    </row>
    <row r="9" spans="1:11" ht="24.75" customHeight="1" thickBot="1" x14ac:dyDescent="0.3">
      <c r="A9" s="291" t="s">
        <v>461</v>
      </c>
      <c r="B9" s="292"/>
      <c r="C9" s="292"/>
      <c r="D9" s="292"/>
      <c r="E9" s="292"/>
      <c r="F9" s="292"/>
      <c r="G9" s="292"/>
      <c r="H9" s="293"/>
      <c r="I9" s="142"/>
      <c r="J9" s="142"/>
      <c r="K9" s="142"/>
    </row>
    <row r="10" spans="1:11" ht="21" customHeight="1" thickBot="1" x14ac:dyDescent="0.3">
      <c r="A10" s="142"/>
      <c r="B10" s="145"/>
      <c r="C10" s="142"/>
      <c r="D10" s="142"/>
      <c r="E10" s="142"/>
      <c r="F10" s="142"/>
      <c r="G10" s="142"/>
      <c r="H10" s="142"/>
      <c r="I10" s="142"/>
      <c r="J10" s="142"/>
      <c r="K10" s="142"/>
    </row>
    <row r="11" spans="1:11" ht="21" customHeight="1" thickBot="1" x14ac:dyDescent="0.3">
      <c r="A11" s="146" t="s">
        <v>381</v>
      </c>
      <c r="B11" s="147"/>
      <c r="C11" s="142"/>
      <c r="D11" s="284" t="s">
        <v>382</v>
      </c>
      <c r="E11" s="284"/>
      <c r="F11" s="284"/>
      <c r="G11" s="285"/>
      <c r="H11" s="285"/>
      <c r="I11" s="142"/>
      <c r="J11" s="142"/>
      <c r="K11" s="142"/>
    </row>
    <row r="12" spans="1:11" ht="21" customHeight="1" x14ac:dyDescent="0.25">
      <c r="A12" s="148"/>
      <c r="B12" s="149"/>
      <c r="C12" s="142"/>
      <c r="D12" s="296"/>
      <c r="E12" s="296"/>
      <c r="F12" s="296"/>
      <c r="G12" s="297"/>
      <c r="H12" s="297"/>
      <c r="I12" s="142"/>
      <c r="J12" s="142"/>
      <c r="K12" s="142"/>
    </row>
    <row r="13" spans="1:11" ht="21" customHeight="1" thickBot="1" x14ac:dyDescent="0.3">
      <c r="A13" s="150"/>
      <c r="B13" s="151"/>
      <c r="C13" s="142"/>
      <c r="D13" s="142"/>
      <c r="E13" s="142"/>
      <c r="F13" s="142"/>
      <c r="G13" s="142"/>
      <c r="H13" s="142"/>
      <c r="I13" s="142"/>
      <c r="J13" s="142"/>
      <c r="K13" s="142"/>
    </row>
    <row r="14" spans="1:11" ht="21" customHeight="1" thickBot="1" x14ac:dyDescent="0.3">
      <c r="A14" s="146" t="s">
        <v>383</v>
      </c>
      <c r="B14" s="152"/>
      <c r="C14" s="142"/>
      <c r="D14" s="298" t="s">
        <v>384</v>
      </c>
      <c r="E14" s="299"/>
      <c r="F14" s="300"/>
      <c r="G14" s="301"/>
      <c r="H14" s="301"/>
      <c r="I14" s="142"/>
      <c r="J14" s="142"/>
      <c r="K14" s="142"/>
    </row>
    <row r="15" spans="1:11" x14ac:dyDescent="0.25">
      <c r="A15" s="142"/>
      <c r="B15" s="142"/>
      <c r="C15" s="142"/>
      <c r="D15" s="142"/>
      <c r="E15" s="142"/>
      <c r="F15" s="142"/>
      <c r="G15" s="142"/>
      <c r="H15" s="142"/>
      <c r="I15" s="142"/>
      <c r="J15" s="142"/>
      <c r="K15" s="142"/>
    </row>
    <row r="16" spans="1:11" ht="15.75" x14ac:dyDescent="0.25">
      <c r="A16" s="302" t="s">
        <v>385</v>
      </c>
      <c r="B16" s="303"/>
      <c r="C16" s="303"/>
      <c r="D16" s="303"/>
      <c r="E16" s="303"/>
      <c r="F16" s="303"/>
      <c r="G16" s="303"/>
      <c r="H16" s="304"/>
      <c r="I16" s="142"/>
      <c r="J16" s="142"/>
      <c r="K16" s="142"/>
    </row>
    <row r="17" spans="1:11" ht="15.75" thickBot="1" x14ac:dyDescent="0.3">
      <c r="A17" s="142"/>
      <c r="B17" s="142"/>
      <c r="C17" s="142"/>
      <c r="D17" s="142"/>
      <c r="E17" s="142"/>
      <c r="F17" s="142"/>
      <c r="G17" s="142"/>
      <c r="H17" s="142"/>
      <c r="I17" s="142"/>
      <c r="J17" s="142"/>
      <c r="K17" s="142"/>
    </row>
    <row r="18" spans="1:11" ht="21" customHeight="1" thickTop="1" x14ac:dyDescent="0.25">
      <c r="A18" s="305" t="s">
        <v>386</v>
      </c>
      <c r="B18" s="307"/>
      <c r="C18" s="179" t="s">
        <v>387</v>
      </c>
      <c r="D18" s="307" t="s">
        <v>388</v>
      </c>
      <c r="E18" s="307"/>
      <c r="F18" s="307"/>
      <c r="G18" s="307"/>
      <c r="H18" s="309"/>
      <c r="I18" s="142"/>
      <c r="J18" s="142"/>
      <c r="K18" s="142"/>
    </row>
    <row r="19" spans="1:11" ht="21" customHeight="1" x14ac:dyDescent="0.25">
      <c r="A19" s="306"/>
      <c r="B19" s="308"/>
      <c r="C19" s="178" t="s">
        <v>389</v>
      </c>
      <c r="D19" s="308" t="s">
        <v>390</v>
      </c>
      <c r="E19" s="308"/>
      <c r="F19" s="308"/>
      <c r="G19" s="308"/>
      <c r="H19" s="310"/>
      <c r="I19" s="142"/>
      <c r="J19" s="142"/>
      <c r="K19" s="142"/>
    </row>
    <row r="20" spans="1:11" ht="21" customHeight="1" x14ac:dyDescent="0.25">
      <c r="A20" s="180" t="s">
        <v>391</v>
      </c>
      <c r="B20" s="187"/>
      <c r="C20" s="178" t="s">
        <v>392</v>
      </c>
      <c r="D20" s="308" t="s">
        <v>393</v>
      </c>
      <c r="E20" s="308"/>
      <c r="F20" s="308"/>
      <c r="G20" s="308"/>
      <c r="H20" s="310"/>
      <c r="I20" s="142"/>
      <c r="J20" s="142"/>
      <c r="K20" s="142"/>
    </row>
    <row r="21" spans="1:11" ht="21" customHeight="1" x14ac:dyDescent="0.25">
      <c r="A21" s="180" t="s">
        <v>394</v>
      </c>
      <c r="B21" s="187"/>
      <c r="C21" s="178" t="s">
        <v>395</v>
      </c>
      <c r="D21" s="308" t="s">
        <v>396</v>
      </c>
      <c r="E21" s="308"/>
      <c r="F21" s="308"/>
      <c r="G21" s="308"/>
      <c r="H21" s="310"/>
      <c r="I21" s="142"/>
      <c r="J21" s="142"/>
      <c r="K21" s="142"/>
    </row>
    <row r="22" spans="1:11" ht="21" customHeight="1" x14ac:dyDescent="0.25">
      <c r="A22" s="180" t="s">
        <v>397</v>
      </c>
      <c r="B22" s="187"/>
      <c r="C22" s="178" t="s">
        <v>398</v>
      </c>
      <c r="D22" s="308" t="s">
        <v>399</v>
      </c>
      <c r="E22" s="308"/>
      <c r="F22" s="308"/>
      <c r="G22" s="308"/>
      <c r="H22" s="310"/>
      <c r="I22" s="142"/>
      <c r="J22" s="142"/>
      <c r="K22" s="142"/>
    </row>
    <row r="23" spans="1:11" ht="21" customHeight="1" thickBot="1" x14ac:dyDescent="0.3">
      <c r="A23" s="181" t="s">
        <v>400</v>
      </c>
      <c r="B23" s="188"/>
      <c r="C23" s="182" t="s">
        <v>401</v>
      </c>
      <c r="D23" s="311" t="s">
        <v>402</v>
      </c>
      <c r="E23" s="311"/>
      <c r="F23" s="311"/>
      <c r="G23" s="311"/>
      <c r="H23" s="312"/>
      <c r="I23" s="142"/>
      <c r="J23" s="142"/>
      <c r="K23" s="142"/>
    </row>
    <row r="24" spans="1:11" ht="15.75" thickTop="1" x14ac:dyDescent="0.25">
      <c r="A24" s="153"/>
      <c r="B24" s="154"/>
      <c r="C24" s="155"/>
      <c r="D24" s="156"/>
      <c r="E24" s="156"/>
      <c r="F24" s="156"/>
      <c r="G24" s="156"/>
      <c r="H24" s="156"/>
      <c r="I24" s="142"/>
      <c r="J24" s="142"/>
      <c r="K24" s="142"/>
    </row>
    <row r="25" spans="1:11" x14ac:dyDescent="0.25">
      <c r="A25" s="153"/>
      <c r="B25" s="154"/>
      <c r="C25" s="155"/>
      <c r="D25" s="156"/>
      <c r="E25" s="156"/>
      <c r="F25" s="156"/>
      <c r="G25" s="156"/>
      <c r="H25" s="156"/>
      <c r="I25" s="142"/>
      <c r="J25" s="142"/>
      <c r="K25" s="142"/>
    </row>
    <row r="26" spans="1:11" ht="15.75" x14ac:dyDescent="0.25">
      <c r="A26" s="294" t="s">
        <v>403</v>
      </c>
      <c r="B26" s="313"/>
      <c r="C26" s="313"/>
      <c r="D26" s="313"/>
      <c r="E26" s="313"/>
      <c r="F26" s="313"/>
      <c r="G26" s="313"/>
      <c r="H26" s="295"/>
      <c r="I26" s="142"/>
      <c r="J26" s="142"/>
      <c r="K26" s="142"/>
    </row>
    <row r="27" spans="1:11" ht="15.75" x14ac:dyDescent="0.25">
      <c r="A27" s="157"/>
      <c r="B27" s="157"/>
      <c r="C27" s="157"/>
      <c r="D27" s="157"/>
      <c r="E27" s="157"/>
      <c r="F27" s="157"/>
      <c r="G27" s="157"/>
      <c r="H27" s="157"/>
      <c r="I27" s="142"/>
      <c r="J27" s="142"/>
      <c r="K27" s="142"/>
    </row>
    <row r="28" spans="1:11" ht="15.75" x14ac:dyDescent="0.25">
      <c r="A28" s="294" t="s">
        <v>404</v>
      </c>
      <c r="B28" s="295"/>
      <c r="C28" s="142"/>
      <c r="D28" s="142"/>
      <c r="E28" s="142"/>
      <c r="F28" s="142"/>
      <c r="G28" s="142"/>
      <c r="H28" s="142"/>
      <c r="I28" s="142"/>
      <c r="J28" s="142"/>
      <c r="K28" s="142"/>
    </row>
    <row r="29" spans="1:11" ht="15.75" thickBot="1" x14ac:dyDescent="0.3">
      <c r="A29" s="142"/>
      <c r="B29" s="142"/>
      <c r="C29" s="142"/>
      <c r="D29" s="142"/>
      <c r="E29" s="142"/>
      <c r="F29" s="142"/>
      <c r="G29" s="142"/>
      <c r="H29" s="142"/>
      <c r="I29" s="142"/>
      <c r="J29" s="142"/>
      <c r="K29" s="142"/>
    </row>
    <row r="30" spans="1:11" ht="15.75" thickBot="1" x14ac:dyDescent="0.3">
      <c r="A30" s="317" t="s">
        <v>405</v>
      </c>
      <c r="B30" s="317" t="s">
        <v>406</v>
      </c>
      <c r="C30" s="317" t="s">
        <v>407</v>
      </c>
      <c r="D30" s="317" t="s">
        <v>408</v>
      </c>
      <c r="E30" s="320" t="s">
        <v>409</v>
      </c>
      <c r="F30" s="317" t="s">
        <v>410</v>
      </c>
      <c r="G30" s="322" t="s">
        <v>411</v>
      </c>
      <c r="H30" s="322" t="s">
        <v>412</v>
      </c>
      <c r="I30" s="322" t="s">
        <v>413</v>
      </c>
      <c r="J30" s="142"/>
      <c r="K30" s="142"/>
    </row>
    <row r="31" spans="1:11" ht="15.75" thickBot="1" x14ac:dyDescent="0.3">
      <c r="A31" s="318"/>
      <c r="B31" s="319"/>
      <c r="C31" s="319"/>
      <c r="D31" s="319"/>
      <c r="E31" s="321"/>
      <c r="F31" s="318"/>
      <c r="G31" s="322"/>
      <c r="H31" s="322"/>
      <c r="I31" s="323"/>
      <c r="J31" s="142"/>
      <c r="K31" s="142"/>
    </row>
    <row r="32" spans="1:11" ht="26.25" customHeight="1" thickBot="1" x14ac:dyDescent="0.3">
      <c r="A32" s="158">
        <v>22</v>
      </c>
      <c r="B32" s="159"/>
      <c r="C32" s="160">
        <v>1</v>
      </c>
      <c r="D32" s="161"/>
      <c r="E32" s="160"/>
      <c r="F32" s="162">
        <v>1</v>
      </c>
      <c r="G32" s="162">
        <v>65000</v>
      </c>
      <c r="H32" s="163">
        <v>65000</v>
      </c>
      <c r="I32" s="324" t="s">
        <v>414</v>
      </c>
      <c r="J32" s="142"/>
      <c r="K32" s="142"/>
    </row>
    <row r="33" spans="1:11" ht="26.25" customHeight="1" thickBot="1" x14ac:dyDescent="0.3">
      <c r="A33" s="164"/>
      <c r="B33" s="165" t="s">
        <v>415</v>
      </c>
      <c r="C33" s="160">
        <v>2</v>
      </c>
      <c r="D33" s="161"/>
      <c r="E33" s="160"/>
      <c r="F33" s="162"/>
      <c r="G33" s="162"/>
      <c r="H33" s="163"/>
      <c r="I33" s="325"/>
      <c r="J33" s="142"/>
      <c r="K33" s="142"/>
    </row>
    <row r="34" spans="1:11" ht="26.25" customHeight="1" thickBot="1" x14ac:dyDescent="0.3">
      <c r="A34" s="164"/>
      <c r="B34" s="165" t="s">
        <v>416</v>
      </c>
      <c r="C34" s="160">
        <v>3</v>
      </c>
      <c r="D34" s="161"/>
      <c r="E34" s="160"/>
      <c r="F34" s="162"/>
      <c r="G34" s="162"/>
      <c r="H34" s="163"/>
      <c r="I34" s="325"/>
      <c r="J34" s="142"/>
      <c r="K34" s="142"/>
    </row>
    <row r="35" spans="1:11" ht="26.25" customHeight="1" thickBot="1" x14ac:dyDescent="0.3">
      <c r="A35" s="164"/>
      <c r="B35" s="165" t="s">
        <v>417</v>
      </c>
      <c r="C35" s="160">
        <v>4</v>
      </c>
      <c r="D35" s="161"/>
      <c r="E35" s="160"/>
      <c r="F35" s="162"/>
      <c r="G35" s="162"/>
      <c r="H35" s="163"/>
      <c r="I35" s="325"/>
      <c r="J35" s="142"/>
      <c r="K35" s="142"/>
    </row>
    <row r="36" spans="1:11" ht="26.25" customHeight="1" thickBot="1" x14ac:dyDescent="0.3">
      <c r="A36" s="164"/>
      <c r="B36" s="165"/>
      <c r="C36" s="160">
        <v>5</v>
      </c>
      <c r="D36" s="160"/>
      <c r="E36" s="160"/>
      <c r="F36" s="162"/>
      <c r="G36" s="162"/>
      <c r="H36" s="163"/>
      <c r="I36" s="325"/>
      <c r="J36" s="142"/>
      <c r="K36" s="142"/>
    </row>
    <row r="37" spans="1:11" ht="26.25" customHeight="1" thickBot="1" x14ac:dyDescent="0.3">
      <c r="A37" s="164"/>
      <c r="B37" s="165"/>
      <c r="C37" s="160">
        <v>6</v>
      </c>
      <c r="D37" s="160"/>
      <c r="E37" s="160"/>
      <c r="F37" s="162"/>
      <c r="G37" s="162"/>
      <c r="H37" s="163"/>
      <c r="I37" s="325"/>
      <c r="J37" s="142"/>
      <c r="K37" s="142"/>
    </row>
    <row r="38" spans="1:11" ht="26.25" customHeight="1" thickBot="1" x14ac:dyDescent="0.3">
      <c r="A38" s="166"/>
      <c r="B38" s="167"/>
      <c r="C38" s="160">
        <v>7</v>
      </c>
      <c r="D38" s="160"/>
      <c r="E38" s="160"/>
      <c r="F38" s="162"/>
      <c r="G38" s="162"/>
      <c r="H38" s="163"/>
      <c r="I38" s="326"/>
      <c r="J38" s="142"/>
      <c r="K38" s="142"/>
    </row>
    <row r="39" spans="1:11" ht="26.25" customHeight="1" thickBot="1" x14ac:dyDescent="0.3">
      <c r="A39" s="327" t="s">
        <v>418</v>
      </c>
      <c r="B39" s="328"/>
      <c r="C39" s="328"/>
      <c r="D39" s="328"/>
      <c r="E39" s="328"/>
      <c r="F39" s="328"/>
      <c r="G39" s="329"/>
      <c r="H39" s="183">
        <f>SUM(H32:H38)</f>
        <v>65000</v>
      </c>
      <c r="I39" s="185"/>
      <c r="J39" s="142"/>
      <c r="K39" s="142"/>
    </row>
    <row r="40" spans="1:11" ht="26.25" customHeight="1" thickBot="1" x14ac:dyDescent="0.3">
      <c r="A40" s="169">
        <v>15</v>
      </c>
      <c r="B40" s="170" t="s">
        <v>419</v>
      </c>
      <c r="C40" s="160">
        <v>1</v>
      </c>
      <c r="D40" s="161" t="s">
        <v>420</v>
      </c>
      <c r="E40" s="160"/>
      <c r="F40" s="162">
        <v>1</v>
      </c>
      <c r="G40" s="162">
        <v>522288</v>
      </c>
      <c r="H40" s="171">
        <v>522288</v>
      </c>
      <c r="I40" s="314" t="s">
        <v>414</v>
      </c>
      <c r="J40" s="142"/>
      <c r="K40" s="142"/>
    </row>
    <row r="41" spans="1:11" ht="26.25" customHeight="1" thickBot="1" x14ac:dyDescent="0.3">
      <c r="A41" s="172"/>
      <c r="B41" s="172"/>
      <c r="C41" s="160">
        <v>2</v>
      </c>
      <c r="D41" s="161" t="s">
        <v>421</v>
      </c>
      <c r="E41" s="160"/>
      <c r="F41" s="162">
        <v>1</v>
      </c>
      <c r="G41" s="162">
        <v>669600</v>
      </c>
      <c r="H41" s="171">
        <v>669600</v>
      </c>
      <c r="I41" s="315"/>
      <c r="J41" s="142"/>
      <c r="K41" s="142"/>
    </row>
    <row r="42" spans="1:11" ht="26.25" customHeight="1" thickBot="1" x14ac:dyDescent="0.3">
      <c r="A42" s="172"/>
      <c r="B42" s="172"/>
      <c r="C42" s="160">
        <v>3</v>
      </c>
      <c r="D42" s="161" t="s">
        <v>422</v>
      </c>
      <c r="E42" s="160"/>
      <c r="F42" s="162">
        <v>1</v>
      </c>
      <c r="G42" s="162">
        <v>400000</v>
      </c>
      <c r="H42" s="171">
        <v>400000</v>
      </c>
      <c r="I42" s="315"/>
      <c r="J42" s="142"/>
      <c r="K42" s="142"/>
    </row>
    <row r="43" spans="1:11" ht="26.25" customHeight="1" thickBot="1" x14ac:dyDescent="0.3">
      <c r="A43" s="172"/>
      <c r="B43" s="172"/>
      <c r="C43" s="160">
        <v>4</v>
      </c>
      <c r="D43" s="173"/>
      <c r="E43" s="160"/>
      <c r="F43" s="162"/>
      <c r="G43" s="162"/>
      <c r="H43" s="171"/>
      <c r="I43" s="315"/>
      <c r="J43" s="142"/>
      <c r="K43" s="142"/>
    </row>
    <row r="44" spans="1:11" ht="26.25" customHeight="1" thickBot="1" x14ac:dyDescent="0.3">
      <c r="A44" s="172"/>
      <c r="B44" s="172"/>
      <c r="C44" s="160">
        <v>5</v>
      </c>
      <c r="D44" s="160"/>
      <c r="E44" s="160"/>
      <c r="F44" s="162"/>
      <c r="G44" s="162"/>
      <c r="H44" s="171"/>
      <c r="I44" s="315"/>
      <c r="J44" s="142"/>
      <c r="K44" s="142"/>
    </row>
    <row r="45" spans="1:11" ht="26.25" customHeight="1" thickBot="1" x14ac:dyDescent="0.3">
      <c r="A45" s="172"/>
      <c r="B45" s="172"/>
      <c r="C45" s="160">
        <v>6</v>
      </c>
      <c r="D45" s="160"/>
      <c r="E45" s="160"/>
      <c r="F45" s="162"/>
      <c r="G45" s="162"/>
      <c r="H45" s="171"/>
      <c r="I45" s="315"/>
      <c r="J45" s="142"/>
      <c r="K45" s="142"/>
    </row>
    <row r="46" spans="1:11" ht="26.25" customHeight="1" thickBot="1" x14ac:dyDescent="0.3">
      <c r="A46" s="174"/>
      <c r="B46" s="174"/>
      <c r="C46" s="160">
        <v>7</v>
      </c>
      <c r="D46" s="160"/>
      <c r="E46" s="160"/>
      <c r="F46" s="162"/>
      <c r="G46" s="162"/>
      <c r="H46" s="171"/>
      <c r="I46" s="316"/>
      <c r="J46" s="142"/>
      <c r="K46" s="142"/>
    </row>
    <row r="47" spans="1:11" ht="26.25" customHeight="1" thickBot="1" x14ac:dyDescent="0.3">
      <c r="A47" s="327" t="s">
        <v>423</v>
      </c>
      <c r="B47" s="328"/>
      <c r="C47" s="328"/>
      <c r="D47" s="328"/>
      <c r="E47" s="328"/>
      <c r="F47" s="328"/>
      <c r="G47" s="329"/>
      <c r="H47" s="183">
        <f>SUM(H40:H46)</f>
        <v>1591888</v>
      </c>
      <c r="I47" s="184"/>
      <c r="J47" s="142"/>
      <c r="K47" s="142"/>
    </row>
    <row r="48" spans="1:11" ht="35.25" customHeight="1" thickBot="1" x14ac:dyDescent="0.3">
      <c r="A48" s="169"/>
      <c r="B48" s="176" t="s">
        <v>424</v>
      </c>
      <c r="C48" s="160"/>
      <c r="D48" s="173"/>
      <c r="E48" s="160"/>
      <c r="F48" s="162"/>
      <c r="G48" s="162">
        <v>1</v>
      </c>
      <c r="H48" s="171">
        <v>50000</v>
      </c>
      <c r="I48" s="335" t="s">
        <v>414</v>
      </c>
      <c r="J48" s="142"/>
      <c r="K48" s="142"/>
    </row>
    <row r="49" spans="1:11" ht="26.25" customHeight="1" thickBot="1" x14ac:dyDescent="0.3">
      <c r="A49" s="172"/>
      <c r="B49" s="172" t="s">
        <v>425</v>
      </c>
      <c r="C49" s="160"/>
      <c r="D49" s="173"/>
      <c r="E49" s="160"/>
      <c r="F49" s="162"/>
      <c r="G49" s="162">
        <v>1</v>
      </c>
      <c r="H49" s="171">
        <v>35000</v>
      </c>
      <c r="I49" s="336"/>
      <c r="J49" s="142"/>
      <c r="K49" t="s">
        <v>426</v>
      </c>
    </row>
    <row r="50" spans="1:11" ht="26.25" customHeight="1" thickBot="1" x14ac:dyDescent="0.3">
      <c r="A50" s="172"/>
      <c r="B50" s="172" t="s">
        <v>427</v>
      </c>
      <c r="C50" s="160"/>
      <c r="D50" s="173"/>
      <c r="E50" s="160"/>
      <c r="F50" s="162"/>
      <c r="G50" s="162">
        <v>1</v>
      </c>
      <c r="H50" s="171">
        <v>215000</v>
      </c>
      <c r="I50" s="336"/>
      <c r="J50" s="142"/>
      <c r="K50" s="142"/>
    </row>
    <row r="51" spans="1:11" ht="26.25" customHeight="1" thickBot="1" x14ac:dyDescent="0.3">
      <c r="A51" s="172"/>
      <c r="B51" s="172" t="s">
        <v>428</v>
      </c>
      <c r="C51" s="160"/>
      <c r="D51" s="173"/>
      <c r="E51" s="160"/>
      <c r="F51" s="162"/>
      <c r="G51" s="162">
        <v>1</v>
      </c>
      <c r="H51" s="171">
        <v>350000</v>
      </c>
      <c r="I51" s="336"/>
      <c r="J51" s="142"/>
      <c r="K51" s="142"/>
    </row>
    <row r="52" spans="1:11" ht="26.25" customHeight="1" thickBot="1" x14ac:dyDescent="0.3">
      <c r="A52" s="172"/>
      <c r="B52" s="172" t="s">
        <v>429</v>
      </c>
      <c r="C52" s="160"/>
      <c r="D52" s="160"/>
      <c r="E52" s="160"/>
      <c r="F52" s="162"/>
      <c r="G52" s="162">
        <v>1</v>
      </c>
      <c r="H52" s="171">
        <v>5000</v>
      </c>
      <c r="I52" s="336"/>
      <c r="J52" s="142"/>
      <c r="K52" s="142"/>
    </row>
    <row r="53" spans="1:11" ht="26.25" customHeight="1" thickBot="1" x14ac:dyDescent="0.3">
      <c r="A53" s="172"/>
      <c r="B53" s="172" t="s">
        <v>430</v>
      </c>
      <c r="C53" s="160"/>
      <c r="D53" s="160"/>
      <c r="E53" s="160"/>
      <c r="F53" s="162"/>
      <c r="G53" s="162">
        <v>1</v>
      </c>
      <c r="H53" s="171">
        <v>40000</v>
      </c>
      <c r="I53" s="336"/>
      <c r="J53" s="142"/>
      <c r="K53" s="142"/>
    </row>
    <row r="54" spans="1:11" ht="26.25" customHeight="1" thickBot="1" x14ac:dyDescent="0.3">
      <c r="A54" s="172"/>
      <c r="B54" s="172" t="s">
        <v>431</v>
      </c>
      <c r="C54" s="160"/>
      <c r="D54" s="160"/>
      <c r="E54" s="160"/>
      <c r="F54" s="162"/>
      <c r="G54" s="162">
        <v>1</v>
      </c>
      <c r="H54" s="171">
        <v>35000</v>
      </c>
      <c r="I54" s="336"/>
      <c r="J54" s="142"/>
      <c r="K54" s="142"/>
    </row>
    <row r="55" spans="1:11" ht="26.25" customHeight="1" thickBot="1" x14ac:dyDescent="0.3">
      <c r="A55" s="172"/>
      <c r="B55" s="172" t="s">
        <v>432</v>
      </c>
      <c r="C55" s="160"/>
      <c r="D55" s="160"/>
      <c r="E55" s="160"/>
      <c r="F55" s="162"/>
      <c r="G55" s="162">
        <v>1</v>
      </c>
      <c r="H55" s="171">
        <v>35000</v>
      </c>
      <c r="I55" s="336"/>
      <c r="J55" s="142"/>
      <c r="K55" s="142"/>
    </row>
    <row r="56" spans="1:11" ht="26.25" customHeight="1" thickBot="1" x14ac:dyDescent="0.3">
      <c r="A56" s="172"/>
      <c r="B56" s="172" t="s">
        <v>433</v>
      </c>
      <c r="C56" s="160"/>
      <c r="D56" s="160"/>
      <c r="E56" s="160"/>
      <c r="F56" s="162"/>
      <c r="G56" s="162">
        <v>1</v>
      </c>
      <c r="H56" s="171">
        <v>25000</v>
      </c>
      <c r="I56" s="336"/>
      <c r="J56" s="142"/>
      <c r="K56" s="142"/>
    </row>
    <row r="57" spans="1:11" ht="26.25" customHeight="1" thickBot="1" x14ac:dyDescent="0.3">
      <c r="A57" s="172"/>
      <c r="B57" s="172" t="s">
        <v>434</v>
      </c>
      <c r="C57" s="160"/>
      <c r="D57" s="160"/>
      <c r="E57" s="160"/>
      <c r="F57" s="162"/>
      <c r="G57" s="162">
        <v>1</v>
      </c>
      <c r="H57" s="171">
        <v>20000</v>
      </c>
      <c r="I57" s="336"/>
      <c r="J57" s="142"/>
      <c r="K57" s="142"/>
    </row>
    <row r="58" spans="1:11" ht="26.25" customHeight="1" thickBot="1" x14ac:dyDescent="0.3">
      <c r="A58" s="172"/>
      <c r="B58" s="172" t="s">
        <v>435</v>
      </c>
      <c r="C58" s="160"/>
      <c r="D58" s="160"/>
      <c r="E58" s="160"/>
      <c r="F58" s="162"/>
      <c r="G58" s="162">
        <v>1</v>
      </c>
      <c r="H58" s="171">
        <v>12000</v>
      </c>
      <c r="I58" s="336"/>
      <c r="J58" s="142"/>
      <c r="K58" s="142"/>
    </row>
    <row r="59" spans="1:11" ht="26.25" customHeight="1" thickBot="1" x14ac:dyDescent="0.3">
      <c r="A59" s="172"/>
      <c r="B59" s="172" t="s">
        <v>436</v>
      </c>
      <c r="C59" s="160"/>
      <c r="D59" s="160"/>
      <c r="E59" s="160"/>
      <c r="F59" s="162"/>
      <c r="G59" s="162">
        <v>1</v>
      </c>
      <c r="H59" s="171">
        <v>10000</v>
      </c>
      <c r="I59" s="336"/>
      <c r="J59" s="142"/>
      <c r="K59" s="142"/>
    </row>
    <row r="60" spans="1:11" ht="26.25" customHeight="1" thickBot="1" x14ac:dyDescent="0.3">
      <c r="A60" s="172"/>
      <c r="B60" s="172" t="s">
        <v>437</v>
      </c>
      <c r="C60" s="160"/>
      <c r="D60" s="160"/>
      <c r="E60" s="160"/>
      <c r="F60" s="162"/>
      <c r="G60" s="162">
        <v>1</v>
      </c>
      <c r="H60" s="171">
        <v>40000</v>
      </c>
      <c r="I60" s="336"/>
      <c r="J60" s="142"/>
      <c r="K60" s="142"/>
    </row>
    <row r="61" spans="1:11" ht="26.25" customHeight="1" thickBot="1" x14ac:dyDescent="0.3">
      <c r="A61" s="174"/>
      <c r="B61" s="174" t="s">
        <v>438</v>
      </c>
      <c r="C61" s="160"/>
      <c r="D61" s="160"/>
      <c r="E61" s="160"/>
      <c r="F61" s="162"/>
      <c r="G61" s="162">
        <v>1</v>
      </c>
      <c r="H61" s="171">
        <v>10000</v>
      </c>
      <c r="I61" s="337"/>
      <c r="J61" s="142"/>
      <c r="K61" s="142"/>
    </row>
    <row r="62" spans="1:11" ht="26.25" customHeight="1" thickBot="1" x14ac:dyDescent="0.35">
      <c r="A62" s="338" t="s">
        <v>423</v>
      </c>
      <c r="B62" s="339"/>
      <c r="C62" s="339"/>
      <c r="D62" s="339"/>
      <c r="E62" s="339"/>
      <c r="F62" s="339"/>
      <c r="G62" s="340"/>
      <c r="H62" s="168">
        <f>SUM(H48:H61)</f>
        <v>882000</v>
      </c>
      <c r="I62" s="175"/>
      <c r="J62" s="142"/>
      <c r="K62" s="142"/>
    </row>
    <row r="63" spans="1:11" ht="26.25" customHeight="1" thickBot="1" x14ac:dyDescent="0.35">
      <c r="A63" s="341" t="s">
        <v>439</v>
      </c>
      <c r="B63" s="342"/>
      <c r="C63" s="342"/>
      <c r="D63" s="342"/>
      <c r="E63" s="342"/>
      <c r="F63" s="342"/>
      <c r="G63" s="343"/>
      <c r="H63" s="186">
        <f>H39+H47+H62</f>
        <v>2538888</v>
      </c>
      <c r="I63" s="177"/>
      <c r="J63" s="142"/>
      <c r="K63" s="142"/>
    </row>
    <row r="64" spans="1:11" x14ac:dyDescent="0.25">
      <c r="A64" s="142"/>
      <c r="B64" s="142"/>
      <c r="C64" s="142"/>
      <c r="D64" s="142"/>
      <c r="E64" s="142"/>
      <c r="F64" s="142"/>
      <c r="G64" s="142"/>
      <c r="H64" s="142"/>
      <c r="I64" s="142"/>
      <c r="J64" s="142"/>
      <c r="K64" s="142"/>
    </row>
    <row r="65" spans="1:11" x14ac:dyDescent="0.25">
      <c r="A65" s="142"/>
      <c r="B65" s="142"/>
      <c r="C65" s="142"/>
      <c r="D65" s="142"/>
      <c r="E65" s="142"/>
      <c r="F65" s="142"/>
      <c r="G65" s="142"/>
      <c r="H65" s="142"/>
      <c r="I65" s="142"/>
      <c r="J65" s="142"/>
      <c r="K65" s="142"/>
    </row>
    <row r="66" spans="1:11" ht="15.75" x14ac:dyDescent="0.25">
      <c r="A66" s="330" t="s">
        <v>440</v>
      </c>
      <c r="B66" s="330"/>
      <c r="C66" s="142"/>
      <c r="D66" s="142"/>
      <c r="E66" s="142"/>
      <c r="F66" s="142"/>
      <c r="G66" s="142"/>
      <c r="H66" s="142"/>
      <c r="I66" s="142"/>
      <c r="J66" s="142"/>
      <c r="K66" s="142"/>
    </row>
    <row r="67" spans="1:11" ht="15.75" thickBot="1" x14ac:dyDescent="0.3">
      <c r="A67" s="142"/>
      <c r="B67" s="142"/>
      <c r="C67" s="142"/>
      <c r="D67" s="142"/>
      <c r="E67" s="142"/>
      <c r="F67" s="142"/>
      <c r="G67" s="142"/>
      <c r="H67" s="142"/>
      <c r="I67" s="142"/>
      <c r="J67" s="142"/>
      <c r="K67" s="142"/>
    </row>
    <row r="68" spans="1:11" ht="60" customHeight="1" thickTop="1" thickBot="1" x14ac:dyDescent="0.3">
      <c r="A68" s="195" t="s">
        <v>441</v>
      </c>
      <c r="B68" s="196" t="s">
        <v>406</v>
      </c>
      <c r="C68" s="196" t="s">
        <v>412</v>
      </c>
      <c r="D68" s="197" t="s">
        <v>413</v>
      </c>
      <c r="E68" s="142"/>
      <c r="F68" s="142"/>
      <c r="G68" s="142"/>
      <c r="H68" s="142"/>
      <c r="I68" s="142"/>
      <c r="J68" s="142"/>
      <c r="K68" s="142"/>
    </row>
    <row r="69" spans="1:11" ht="34.5" customHeight="1" thickTop="1" x14ac:dyDescent="0.3">
      <c r="A69" s="225"/>
      <c r="B69" s="226" t="s">
        <v>442</v>
      </c>
      <c r="C69" s="227">
        <v>30000</v>
      </c>
      <c r="D69" s="194" t="s">
        <v>443</v>
      </c>
      <c r="E69" s="142"/>
      <c r="F69" s="142"/>
      <c r="G69" s="142"/>
      <c r="H69" s="142"/>
      <c r="I69" s="142"/>
      <c r="J69" s="142"/>
      <c r="K69" s="142"/>
    </row>
    <row r="70" spans="1:11" ht="19.5" thickBot="1" x14ac:dyDescent="0.35">
      <c r="A70" s="198"/>
      <c r="B70" s="221"/>
      <c r="C70" s="222">
        <v>0</v>
      </c>
      <c r="D70" s="199"/>
      <c r="E70" s="142"/>
      <c r="F70" s="142"/>
      <c r="G70" s="142"/>
      <c r="H70" s="142"/>
      <c r="I70" s="142"/>
      <c r="J70" s="142"/>
      <c r="K70" s="142"/>
    </row>
    <row r="71" spans="1:11" ht="20.25" thickTop="1" thickBot="1" x14ac:dyDescent="0.35">
      <c r="A71" s="331" t="s">
        <v>444</v>
      </c>
      <c r="B71" s="332"/>
      <c r="C71" s="223">
        <f>SUM(C69:C70)</f>
        <v>30000</v>
      </c>
      <c r="D71" s="224"/>
      <c r="E71" s="142"/>
      <c r="F71" s="142"/>
      <c r="G71" s="142"/>
      <c r="H71" s="142"/>
      <c r="I71" s="142"/>
      <c r="J71" s="142"/>
      <c r="K71" s="142"/>
    </row>
    <row r="72" spans="1:11" ht="15.75" thickTop="1" x14ac:dyDescent="0.25">
      <c r="A72" s="142"/>
      <c r="B72" s="142"/>
      <c r="C72" s="142"/>
      <c r="D72" s="142"/>
      <c r="E72" s="142"/>
      <c r="F72" s="142"/>
      <c r="G72" s="142"/>
      <c r="H72" s="142"/>
      <c r="I72" s="142"/>
      <c r="J72" s="142"/>
      <c r="K72" s="142"/>
    </row>
    <row r="73" spans="1:11" x14ac:dyDescent="0.25">
      <c r="A73" s="142"/>
      <c r="B73" s="142"/>
      <c r="C73" s="142"/>
      <c r="D73" s="142"/>
      <c r="E73" s="142"/>
      <c r="F73" s="142"/>
      <c r="G73" s="142"/>
      <c r="H73" s="142"/>
      <c r="I73" s="142"/>
      <c r="J73" s="142"/>
      <c r="K73" s="142"/>
    </row>
    <row r="74" spans="1:11" ht="15.75" x14ac:dyDescent="0.25">
      <c r="A74" s="330" t="s">
        <v>445</v>
      </c>
      <c r="B74" s="330"/>
      <c r="C74" s="142"/>
      <c r="D74" s="142"/>
      <c r="E74" s="142"/>
      <c r="F74" s="142"/>
      <c r="G74" s="142"/>
      <c r="H74" s="142"/>
      <c r="I74" s="142"/>
      <c r="J74" s="142"/>
      <c r="K74" s="142"/>
    </row>
    <row r="75" spans="1:11" ht="15.75" thickBot="1" x14ac:dyDescent="0.3">
      <c r="A75" s="142"/>
      <c r="B75" s="142"/>
      <c r="C75" s="142"/>
      <c r="D75" s="142"/>
      <c r="E75" s="142"/>
      <c r="F75" s="142"/>
      <c r="G75" s="142"/>
      <c r="H75" s="142"/>
      <c r="I75" s="142"/>
      <c r="J75" s="142"/>
      <c r="K75" s="142"/>
    </row>
    <row r="76" spans="1:11" ht="49.5" customHeight="1" thickTop="1" thickBot="1" x14ac:dyDescent="0.3">
      <c r="A76" s="195" t="s">
        <v>441</v>
      </c>
      <c r="B76" s="196" t="s">
        <v>406</v>
      </c>
      <c r="C76" s="196" t="s">
        <v>412</v>
      </c>
      <c r="D76" s="197" t="s">
        <v>413</v>
      </c>
      <c r="E76" s="142"/>
      <c r="F76" s="142"/>
      <c r="G76" s="142"/>
      <c r="H76" s="142"/>
      <c r="I76" s="142"/>
      <c r="J76" s="142"/>
      <c r="K76" s="142"/>
    </row>
    <row r="77" spans="1:11" ht="30.75" thickTop="1" x14ac:dyDescent="0.25">
      <c r="A77" s="217"/>
      <c r="B77" s="218" t="s">
        <v>446</v>
      </c>
      <c r="C77" s="219">
        <v>50000</v>
      </c>
      <c r="D77" s="220" t="s">
        <v>447</v>
      </c>
      <c r="E77" s="142"/>
      <c r="F77" s="142"/>
      <c r="G77" s="142"/>
      <c r="H77" s="142"/>
      <c r="I77" s="142"/>
      <c r="J77" s="142"/>
      <c r="K77" s="142"/>
    </row>
    <row r="78" spans="1:11" ht="18.75" x14ac:dyDescent="0.3">
      <c r="A78" s="193"/>
      <c r="B78" s="191"/>
      <c r="C78" s="216">
        <v>0</v>
      </c>
      <c r="D78" s="192"/>
      <c r="E78" s="142"/>
      <c r="F78" s="142"/>
      <c r="G78" s="142"/>
      <c r="H78" s="142"/>
      <c r="I78" s="142"/>
      <c r="J78" s="142"/>
      <c r="K78" s="142"/>
    </row>
    <row r="79" spans="1:11" ht="18.75" x14ac:dyDescent="0.3">
      <c r="A79" s="193"/>
      <c r="B79" s="191"/>
      <c r="C79" s="216">
        <v>0</v>
      </c>
      <c r="D79" s="192"/>
      <c r="E79" s="142"/>
      <c r="F79" s="142"/>
      <c r="G79" s="142"/>
      <c r="H79" s="142"/>
      <c r="I79" s="142"/>
      <c r="J79" s="142"/>
      <c r="K79" s="142"/>
    </row>
    <row r="80" spans="1:11" ht="19.5" thickBot="1" x14ac:dyDescent="0.35">
      <c r="A80" s="198"/>
      <c r="B80" s="221"/>
      <c r="C80" s="222">
        <v>0</v>
      </c>
      <c r="D80" s="199"/>
      <c r="E80" s="142"/>
      <c r="F80" s="142"/>
      <c r="G80" s="142"/>
      <c r="H80" s="142"/>
      <c r="I80" s="142"/>
      <c r="J80" s="142"/>
      <c r="K80" s="142"/>
    </row>
    <row r="81" spans="1:11" ht="20.25" thickTop="1" thickBot="1" x14ac:dyDescent="0.35">
      <c r="A81" s="331" t="s">
        <v>444</v>
      </c>
      <c r="B81" s="332"/>
      <c r="C81" s="223">
        <f>SUM(C77:C80)</f>
        <v>50000</v>
      </c>
      <c r="D81" s="224"/>
      <c r="E81" s="142"/>
      <c r="F81" s="142"/>
      <c r="G81" s="142"/>
      <c r="H81" s="142"/>
      <c r="I81" s="142"/>
      <c r="J81" s="142"/>
      <c r="K81" s="142"/>
    </row>
    <row r="82" spans="1:11" ht="15.75" thickTop="1" x14ac:dyDescent="0.25">
      <c r="A82" s="142"/>
      <c r="B82" s="142"/>
      <c r="C82" s="142"/>
      <c r="D82" s="142"/>
      <c r="E82" s="142"/>
      <c r="F82" s="142"/>
      <c r="G82" s="142"/>
      <c r="H82" s="142"/>
      <c r="I82" s="142"/>
      <c r="J82" s="142"/>
      <c r="K82" s="142"/>
    </row>
    <row r="83" spans="1:11" x14ac:dyDescent="0.25">
      <c r="A83" s="142"/>
      <c r="B83" s="142"/>
      <c r="C83" s="142"/>
      <c r="D83" s="142"/>
      <c r="E83" s="142"/>
      <c r="F83" s="142"/>
      <c r="G83" s="142"/>
      <c r="H83" s="142"/>
      <c r="I83" s="142"/>
      <c r="J83" s="142"/>
      <c r="K83" s="142"/>
    </row>
    <row r="84" spans="1:11" ht="15.75" x14ac:dyDescent="0.25">
      <c r="A84" s="189" t="s">
        <v>448</v>
      </c>
      <c r="B84" s="190"/>
      <c r="C84" s="142"/>
      <c r="D84" s="142"/>
      <c r="E84" s="142"/>
      <c r="F84" s="142"/>
      <c r="G84" s="142"/>
      <c r="H84" s="142"/>
      <c r="I84" s="142"/>
      <c r="J84" s="142"/>
      <c r="K84" s="142"/>
    </row>
    <row r="85" spans="1:11" ht="15.75" thickBot="1" x14ac:dyDescent="0.3">
      <c r="A85" s="142"/>
      <c r="B85" s="142"/>
      <c r="C85" s="142"/>
      <c r="D85" s="142"/>
      <c r="E85" s="142"/>
      <c r="F85" s="142"/>
      <c r="G85" s="142"/>
      <c r="H85" s="142"/>
      <c r="I85" s="142"/>
      <c r="J85" s="142"/>
      <c r="K85" s="142"/>
    </row>
    <row r="86" spans="1:11" ht="64.5" customHeight="1" thickTop="1" thickBot="1" x14ac:dyDescent="0.3">
      <c r="A86" s="195" t="s">
        <v>441</v>
      </c>
      <c r="B86" s="196" t="s">
        <v>406</v>
      </c>
      <c r="C86" s="196" t="s">
        <v>412</v>
      </c>
      <c r="D86" s="197" t="s">
        <v>413</v>
      </c>
      <c r="E86" s="142"/>
      <c r="F86" s="142"/>
      <c r="G86" s="142"/>
      <c r="H86" s="142"/>
      <c r="I86" s="142"/>
      <c r="J86" s="142"/>
      <c r="K86" s="142"/>
    </row>
    <row r="87" spans="1:11" s="207" customFormat="1" ht="29.25" customHeight="1" thickTop="1" x14ac:dyDescent="0.25">
      <c r="A87" s="202"/>
      <c r="B87" s="203" t="s">
        <v>449</v>
      </c>
      <c r="C87" s="204">
        <v>60000</v>
      </c>
      <c r="D87" s="205" t="s">
        <v>447</v>
      </c>
      <c r="E87" s="206"/>
      <c r="F87" s="206"/>
      <c r="G87" s="206"/>
      <c r="H87" s="206"/>
      <c r="I87" s="206"/>
      <c r="J87" s="206"/>
      <c r="K87" s="206"/>
    </row>
    <row r="88" spans="1:11" s="207" customFormat="1" ht="29.25" customHeight="1" x14ac:dyDescent="0.25">
      <c r="A88" s="208"/>
      <c r="B88" s="209" t="s">
        <v>450</v>
      </c>
      <c r="C88" s="210">
        <v>70000</v>
      </c>
      <c r="D88" s="211" t="s">
        <v>447</v>
      </c>
      <c r="E88" s="206"/>
      <c r="F88" s="206"/>
      <c r="G88" s="206"/>
      <c r="H88" s="206"/>
      <c r="I88" s="206"/>
      <c r="J88" s="206"/>
      <c r="K88" s="206"/>
    </row>
    <row r="89" spans="1:11" s="207" customFormat="1" ht="29.25" customHeight="1" x14ac:dyDescent="0.25">
      <c r="A89" s="208"/>
      <c r="B89" s="209" t="s">
        <v>451</v>
      </c>
      <c r="C89" s="210">
        <v>60000</v>
      </c>
      <c r="D89" s="211" t="s">
        <v>447</v>
      </c>
      <c r="E89" s="206"/>
      <c r="F89" s="206"/>
      <c r="G89" s="206"/>
      <c r="H89" s="206"/>
      <c r="I89" s="206"/>
      <c r="J89" s="206"/>
      <c r="K89" s="206"/>
    </row>
    <row r="90" spans="1:11" s="207" customFormat="1" ht="29.25" customHeight="1" x14ac:dyDescent="0.25">
      <c r="A90" s="208"/>
      <c r="B90" s="209" t="s">
        <v>452</v>
      </c>
      <c r="C90" s="210">
        <v>180000</v>
      </c>
      <c r="D90" s="211" t="s">
        <v>447</v>
      </c>
      <c r="E90" s="206"/>
      <c r="F90" s="206"/>
      <c r="G90" s="206"/>
      <c r="H90" s="206"/>
      <c r="I90" s="206"/>
      <c r="J90" s="206"/>
      <c r="K90" s="206"/>
    </row>
    <row r="91" spans="1:11" s="207" customFormat="1" ht="29.25" customHeight="1" x14ac:dyDescent="0.25">
      <c r="A91" s="208"/>
      <c r="B91" s="209" t="s">
        <v>453</v>
      </c>
      <c r="C91" s="210">
        <v>20000</v>
      </c>
      <c r="D91" s="211" t="s">
        <v>447</v>
      </c>
      <c r="E91" s="206"/>
      <c r="F91" s="206"/>
      <c r="G91" s="206"/>
      <c r="H91" s="206"/>
      <c r="I91" s="206"/>
      <c r="J91" s="206"/>
      <c r="K91" s="206"/>
    </row>
    <row r="92" spans="1:11" s="207" customFormat="1" ht="29.25" customHeight="1" x14ac:dyDescent="0.25">
      <c r="A92" s="208"/>
      <c r="B92" s="209" t="s">
        <v>454</v>
      </c>
      <c r="C92" s="210">
        <v>550000</v>
      </c>
      <c r="D92" s="211" t="s">
        <v>447</v>
      </c>
      <c r="E92" s="206"/>
      <c r="F92" s="206"/>
      <c r="G92" s="206"/>
      <c r="H92" s="206"/>
      <c r="I92" s="206"/>
      <c r="J92" s="206"/>
      <c r="K92" s="206"/>
    </row>
    <row r="93" spans="1:11" s="207" customFormat="1" ht="29.25" customHeight="1" x14ac:dyDescent="0.25">
      <c r="A93" s="208"/>
      <c r="B93" s="209" t="s">
        <v>455</v>
      </c>
      <c r="C93" s="210">
        <v>150000</v>
      </c>
      <c r="D93" s="211" t="s">
        <v>447</v>
      </c>
      <c r="E93" s="206"/>
      <c r="F93" s="206"/>
      <c r="G93" s="206"/>
      <c r="H93" s="206"/>
      <c r="I93" s="206"/>
      <c r="J93" s="206"/>
      <c r="K93" s="206"/>
    </row>
    <row r="94" spans="1:11" s="207" customFormat="1" ht="29.25" customHeight="1" x14ac:dyDescent="0.25">
      <c r="A94" s="208"/>
      <c r="B94" s="209" t="s">
        <v>456</v>
      </c>
      <c r="C94" s="210">
        <v>250000</v>
      </c>
      <c r="D94" s="211"/>
      <c r="E94" s="206"/>
      <c r="F94" s="206"/>
      <c r="G94" s="206"/>
      <c r="H94" s="206"/>
      <c r="I94" s="206"/>
      <c r="J94" s="206"/>
      <c r="K94" s="206"/>
    </row>
    <row r="95" spans="1:11" s="207" customFormat="1" ht="29.25" customHeight="1" x14ac:dyDescent="0.25">
      <c r="A95" s="208"/>
      <c r="B95" s="209" t="s">
        <v>457</v>
      </c>
      <c r="C95" s="210">
        <v>70000</v>
      </c>
      <c r="D95" s="211" t="s">
        <v>447</v>
      </c>
      <c r="E95" s="206"/>
      <c r="F95" s="206"/>
      <c r="G95" s="206"/>
      <c r="H95" s="206"/>
      <c r="I95" s="206"/>
      <c r="J95" s="206"/>
      <c r="K95" s="206"/>
    </row>
    <row r="96" spans="1:11" s="207" customFormat="1" ht="29.25" customHeight="1" x14ac:dyDescent="0.25">
      <c r="A96" s="208"/>
      <c r="B96" s="209" t="s">
        <v>458</v>
      </c>
      <c r="C96" s="210">
        <v>100000</v>
      </c>
      <c r="D96" s="211" t="s">
        <v>447</v>
      </c>
      <c r="E96" s="206"/>
      <c r="F96" s="206"/>
      <c r="G96" s="206"/>
      <c r="H96" s="206"/>
      <c r="I96" s="206"/>
      <c r="J96" s="206"/>
      <c r="K96" s="206"/>
    </row>
    <row r="97" spans="1:11" s="207" customFormat="1" ht="29.25" customHeight="1" x14ac:dyDescent="0.25">
      <c r="A97" s="208"/>
      <c r="B97" s="209" t="s">
        <v>459</v>
      </c>
      <c r="C97" s="210">
        <v>900000</v>
      </c>
      <c r="D97" s="211" t="s">
        <v>447</v>
      </c>
      <c r="E97" s="206"/>
      <c r="F97" s="206"/>
      <c r="G97" s="206"/>
      <c r="H97" s="206"/>
      <c r="I97" s="206"/>
      <c r="J97" s="206"/>
      <c r="K97" s="206"/>
    </row>
    <row r="98" spans="1:11" s="207" customFormat="1" ht="29.25" customHeight="1" x14ac:dyDescent="0.25">
      <c r="A98" s="208"/>
      <c r="B98" s="209" t="s">
        <v>460</v>
      </c>
      <c r="C98" s="210">
        <v>100000</v>
      </c>
      <c r="D98" s="211" t="s">
        <v>447</v>
      </c>
      <c r="E98" s="206"/>
      <c r="F98" s="206"/>
      <c r="G98" s="206"/>
      <c r="H98" s="206"/>
      <c r="I98" s="206"/>
      <c r="J98" s="206"/>
      <c r="K98" s="206"/>
    </row>
    <row r="99" spans="1:11" s="207" customFormat="1" ht="29.25" customHeight="1" thickBot="1" x14ac:dyDescent="0.3">
      <c r="A99" s="212"/>
      <c r="B99" s="213"/>
      <c r="C99" s="214">
        <v>0</v>
      </c>
      <c r="D99" s="215"/>
      <c r="E99" s="206"/>
      <c r="F99" s="206"/>
      <c r="G99" s="206"/>
      <c r="H99" s="206"/>
      <c r="I99" s="206"/>
      <c r="J99" s="206"/>
      <c r="K99" s="206"/>
    </row>
    <row r="100" spans="1:11" ht="30" customHeight="1" thickTop="1" thickBot="1" x14ac:dyDescent="0.3">
      <c r="A100" s="333" t="s">
        <v>444</v>
      </c>
      <c r="B100" s="334"/>
      <c r="C100" s="200">
        <f>SUM(C87:C99)</f>
        <v>2510000</v>
      </c>
      <c r="D100" s="201"/>
      <c r="E100" s="142"/>
      <c r="F100" s="142"/>
      <c r="G100" s="142"/>
      <c r="H100" s="142"/>
      <c r="I100" s="142"/>
      <c r="J100" s="142"/>
      <c r="K100" s="142"/>
    </row>
    <row r="101" spans="1:11" ht="15.75" thickTop="1" x14ac:dyDescent="0.25">
      <c r="A101" s="142"/>
      <c r="B101" s="142"/>
      <c r="C101" s="142"/>
      <c r="D101" s="142"/>
      <c r="E101" s="142"/>
      <c r="F101" s="142"/>
      <c r="G101" s="142"/>
      <c r="H101" s="142"/>
      <c r="I101" s="142"/>
      <c r="J101" s="142"/>
      <c r="K101" s="142"/>
    </row>
  </sheetData>
  <mergeCells count="43">
    <mergeCell ref="A74:B74"/>
    <mergeCell ref="A81:B81"/>
    <mergeCell ref="A100:B100"/>
    <mergeCell ref="A47:G47"/>
    <mergeCell ref="I48:I61"/>
    <mergeCell ref="A62:G62"/>
    <mergeCell ref="A63:G63"/>
    <mergeCell ref="A66:B66"/>
    <mergeCell ref="A71:B71"/>
    <mergeCell ref="I40:I46"/>
    <mergeCell ref="A30:A31"/>
    <mergeCell ref="B30:B31"/>
    <mergeCell ref="C30:C31"/>
    <mergeCell ref="D30:D31"/>
    <mergeCell ref="E30:E31"/>
    <mergeCell ref="F30:F31"/>
    <mergeCell ref="G30:G31"/>
    <mergeCell ref="H30:H31"/>
    <mergeCell ref="I30:I31"/>
    <mergeCell ref="I32:I38"/>
    <mergeCell ref="A39:G39"/>
    <mergeCell ref="A28:B28"/>
    <mergeCell ref="D12:F12"/>
    <mergeCell ref="G12:H12"/>
    <mergeCell ref="D14:F14"/>
    <mergeCell ref="G14:H14"/>
    <mergeCell ref="A16:H16"/>
    <mergeCell ref="A18:A19"/>
    <mergeCell ref="B18:B19"/>
    <mergeCell ref="D18:H18"/>
    <mergeCell ref="D19:H19"/>
    <mergeCell ref="D20:H20"/>
    <mergeCell ref="D21:H21"/>
    <mergeCell ref="D22:H22"/>
    <mergeCell ref="D23:H23"/>
    <mergeCell ref="A26:H26"/>
    <mergeCell ref="D11:F11"/>
    <mergeCell ref="G11:H11"/>
    <mergeCell ref="B1:F2"/>
    <mergeCell ref="B3:D3"/>
    <mergeCell ref="B4:F4"/>
    <mergeCell ref="B5:F5"/>
    <mergeCell ref="A9:H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PV - 2020</vt:lpstr>
      <vt:lpstr>Plani i prokurimit 2020</vt:lpstr>
      <vt:lpstr>'PV - 2020'!OLE_LINK2</vt:lpstr>
    </vt:vector>
  </TitlesOfParts>
  <Company>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dc:creator>
  <cp:lastModifiedBy>Gresa Deda</cp:lastModifiedBy>
  <cp:lastPrinted>2020-01-24T07:07:55Z</cp:lastPrinted>
  <dcterms:created xsi:type="dcterms:W3CDTF">2014-10-28T07:39:00Z</dcterms:created>
  <dcterms:modified xsi:type="dcterms:W3CDTF">2020-02-05T13:53:58Z</dcterms:modified>
</cp:coreProperties>
</file>